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7230" firstSheet="7" activeTab="7"/>
  </bookViews>
  <sheets>
    <sheet name="FACTURAS PROFORMAS" sheetId="15" r:id="rId1"/>
    <sheet name="ORDEN DE COMPRA" sheetId="17" r:id="rId2"/>
    <sheet name="RECIBO POR DINERO" sheetId="18" r:id="rId3"/>
    <sheet name="INVENTARIO DE LA EMPRESA" sheetId="19" r:id="rId4"/>
    <sheet name="PRESUPUESTO EMPRESA" sheetId="29" r:id="rId5"/>
    <sheet name="PRESU.GERENCIA" sheetId="31" r:id="rId6"/>
    <sheet name="PRESU.TALENTO HUMANO" sheetId="32" r:id="rId7"/>
    <sheet name="PRESU.CONTABILIDAD" sheetId="33" r:id="rId8"/>
    <sheet name="PRESUPUESTO PRODUCCIÓN" sheetId="34" r:id="rId9"/>
    <sheet name="PRESUPUESTO MERCADEO" sheetId="35" r:id="rId10"/>
    <sheet name="FLUJO DE CAJA" sheetId="28" r:id="rId11"/>
  </sheets>
  <externalReferences>
    <externalReference r:id="rId12"/>
    <externalReference r:id="rId13"/>
  </externalReferences>
  <definedNames>
    <definedName name="AcumuladoDiario">'[1]2.Diario'!$L$8:OFFSET('[1]2.Diario'!$L$8,COUNTA('[1]2.Diario'!$B:$B)-COUNTA('[1]2.Diario'!$B$1:$B$8),0)</definedName>
    <definedName name="concepto">'[2]Codigos de Conceptos'!$B$1:$C$65536</definedName>
    <definedName name="fecha">[2]Caja!$B$10:$B$13</definedName>
    <definedName name="ListaCodigo">'[2]Codigos de Conceptos'!$C$7:$C$1000</definedName>
    <definedName name="TablaDiario">'[1]2.Diario'!$B$8:OFFSET('[1]2.Diario'!$L$8,COUNTA('[1]2.Diario'!$B:$B)-COUNTA('[1]2.Diario'!$B$1:$B$8),0)</definedName>
    <definedName name="Tipos">'[1]2.Diario'!$P$1:$W$1</definedName>
    <definedName name="TiposPositivos">'[1]2.Diario'!$P$3:$S$3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35" l="1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H24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H24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H24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21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7" i="31"/>
  <c r="H24" i="31"/>
  <c r="C51" i="29" l="1"/>
  <c r="G989" i="28" l="1"/>
  <c r="G988" i="28"/>
  <c r="G987" i="28"/>
  <c r="G986" i="28"/>
  <c r="G985" i="28"/>
  <c r="G984" i="28"/>
  <c r="G983" i="28"/>
  <c r="G982" i="28"/>
  <c r="G981" i="28"/>
  <c r="G980" i="28"/>
  <c r="G979" i="28"/>
  <c r="G978" i="28"/>
  <c r="G977" i="28"/>
  <c r="G976" i="28"/>
  <c r="G975" i="28"/>
  <c r="G974" i="28"/>
  <c r="G973" i="28"/>
  <c r="G972" i="28"/>
  <c r="G971" i="28"/>
  <c r="G970" i="28"/>
  <c r="G969" i="28"/>
  <c r="G968" i="28"/>
  <c r="G967" i="28"/>
  <c r="G966" i="28"/>
  <c r="G965" i="28"/>
  <c r="G964" i="28"/>
  <c r="G963" i="28"/>
  <c r="G962" i="28"/>
  <c r="G961" i="28"/>
  <c r="G960" i="28"/>
  <c r="G959" i="28"/>
  <c r="G958" i="28"/>
  <c r="G957" i="28"/>
  <c r="G956" i="28"/>
  <c r="G955" i="28"/>
  <c r="G954" i="28"/>
  <c r="G953" i="28"/>
  <c r="G952" i="28"/>
  <c r="G951" i="28"/>
  <c r="G950" i="28"/>
  <c r="G949" i="28"/>
  <c r="G948" i="28"/>
  <c r="G947" i="28"/>
  <c r="G946" i="28"/>
  <c r="G945" i="28"/>
  <c r="G944" i="28"/>
  <c r="G943" i="28"/>
  <c r="G942" i="28"/>
  <c r="G941" i="28"/>
  <c r="G940" i="28"/>
  <c r="G939" i="28"/>
  <c r="G938" i="28"/>
  <c r="G937" i="28"/>
  <c r="G936" i="28"/>
  <c r="G935" i="28"/>
  <c r="G934" i="28"/>
  <c r="G933" i="28"/>
  <c r="G932" i="28"/>
  <c r="G931" i="28"/>
  <c r="G930" i="28"/>
  <c r="G929" i="28"/>
  <c r="G928" i="28"/>
  <c r="G927" i="28"/>
  <c r="G926" i="28"/>
  <c r="G925" i="28"/>
  <c r="G924" i="28"/>
  <c r="G923" i="28"/>
  <c r="G922" i="28"/>
  <c r="G921" i="28"/>
  <c r="G920" i="28"/>
  <c r="G919" i="28"/>
  <c r="G918" i="28"/>
  <c r="G917" i="28"/>
  <c r="G916" i="28"/>
  <c r="G915" i="28"/>
  <c r="G914" i="28"/>
  <c r="G913" i="28"/>
  <c r="G912" i="28"/>
  <c r="G911" i="28"/>
  <c r="G910" i="28"/>
  <c r="G909" i="28"/>
  <c r="G908" i="28"/>
  <c r="G907" i="28"/>
  <c r="G906" i="28"/>
  <c r="G905" i="28"/>
  <c r="G904" i="28"/>
  <c r="G903" i="28"/>
  <c r="G902" i="28"/>
  <c r="G901" i="28"/>
  <c r="G900" i="28"/>
  <c r="G899" i="28"/>
  <c r="G898" i="28"/>
  <c r="G897" i="28"/>
  <c r="G896" i="28"/>
  <c r="G895" i="28"/>
  <c r="G894" i="28"/>
  <c r="G893" i="28"/>
  <c r="G892" i="28"/>
  <c r="G891" i="28"/>
  <c r="G890" i="28"/>
  <c r="G889" i="28"/>
  <c r="G888" i="28"/>
  <c r="G887" i="28"/>
  <c r="G886" i="28"/>
  <c r="G885" i="28"/>
  <c r="G884" i="28"/>
  <c r="G883" i="28"/>
  <c r="G882" i="28"/>
  <c r="G881" i="28"/>
  <c r="G880" i="28"/>
  <c r="G879" i="28"/>
  <c r="G878" i="28"/>
  <c r="G877" i="28"/>
  <c r="G876" i="28"/>
  <c r="G875" i="28"/>
  <c r="G874" i="28"/>
  <c r="G873" i="28"/>
  <c r="G872" i="28"/>
  <c r="G871" i="28"/>
  <c r="G870" i="28"/>
  <c r="G869" i="28"/>
  <c r="G868" i="28"/>
  <c r="G867" i="28"/>
  <c r="G866" i="28"/>
  <c r="G865" i="28"/>
  <c r="G864" i="28"/>
  <c r="G863" i="28"/>
  <c r="G862" i="28"/>
  <c r="G861" i="28"/>
  <c r="G860" i="28"/>
  <c r="G859" i="28"/>
  <c r="G858" i="28"/>
  <c r="G857" i="28"/>
  <c r="G856" i="28"/>
  <c r="G855" i="28"/>
  <c r="G854" i="28"/>
  <c r="G853" i="28"/>
  <c r="G852" i="28"/>
  <c r="G851" i="28"/>
  <c r="G850" i="28"/>
  <c r="G849" i="28"/>
  <c r="G848" i="28"/>
  <c r="G847" i="28"/>
  <c r="G846" i="28"/>
  <c r="G845" i="28"/>
  <c r="G844" i="28"/>
  <c r="G843" i="28"/>
  <c r="G842" i="28"/>
  <c r="G841" i="28"/>
  <c r="G840" i="28"/>
  <c r="G839" i="28"/>
  <c r="G838" i="28"/>
  <c r="G837" i="28"/>
  <c r="G836" i="28"/>
  <c r="G835" i="28"/>
  <c r="G834" i="28"/>
  <c r="G833" i="28"/>
  <c r="G832" i="28"/>
  <c r="G831" i="28"/>
  <c r="G830" i="28"/>
  <c r="G829" i="28"/>
  <c r="G828" i="28"/>
  <c r="G827" i="28"/>
  <c r="G826" i="28"/>
  <c r="G825" i="28"/>
  <c r="G824" i="28"/>
  <c r="G823" i="28"/>
  <c r="G822" i="28"/>
  <c r="G821" i="28"/>
  <c r="G820" i="28"/>
  <c r="G819" i="28"/>
  <c r="G818" i="28"/>
  <c r="G817" i="28"/>
  <c r="G816" i="28"/>
  <c r="G815" i="28"/>
  <c r="G814" i="28"/>
  <c r="G813" i="28"/>
  <c r="G812" i="28"/>
  <c r="G811" i="28"/>
  <c r="G810" i="28"/>
  <c r="G809" i="28"/>
  <c r="G808" i="28"/>
  <c r="G807" i="28"/>
  <c r="G806" i="28"/>
  <c r="G805" i="28"/>
  <c r="G804" i="28"/>
  <c r="G803" i="28"/>
  <c r="G802" i="28"/>
  <c r="G801" i="28"/>
  <c r="G800" i="28"/>
  <c r="G799" i="28"/>
  <c r="G798" i="28"/>
  <c r="G797" i="28"/>
  <c r="G796" i="28"/>
  <c r="G795" i="28"/>
  <c r="G794" i="28"/>
  <c r="G793" i="28"/>
  <c r="G792" i="28"/>
  <c r="G791" i="28"/>
  <c r="G790" i="28"/>
  <c r="G789" i="28"/>
  <c r="G788" i="28"/>
  <c r="G787" i="28"/>
  <c r="G786" i="28"/>
  <c r="G785" i="28"/>
  <c r="G784" i="28"/>
  <c r="G783" i="28"/>
  <c r="G782" i="28"/>
  <c r="G781" i="28"/>
  <c r="G780" i="28"/>
  <c r="G779" i="28"/>
  <c r="G778" i="28"/>
  <c r="G777" i="28"/>
  <c r="G776" i="28"/>
  <c r="G775" i="28"/>
  <c r="G774" i="28"/>
  <c r="G773" i="28"/>
  <c r="G772" i="28"/>
  <c r="G771" i="28"/>
  <c r="G770" i="28"/>
  <c r="G769" i="28"/>
  <c r="G768" i="28"/>
  <c r="G767" i="28"/>
  <c r="G766" i="28"/>
  <c r="G765" i="28"/>
  <c r="G764" i="28"/>
  <c r="G763" i="28"/>
  <c r="G762" i="28"/>
  <c r="G761" i="28"/>
  <c r="G760" i="28"/>
  <c r="G759" i="28"/>
  <c r="G758" i="28"/>
  <c r="G757" i="28"/>
  <c r="G756" i="28"/>
  <c r="G755" i="28"/>
  <c r="G754" i="28"/>
  <c r="G753" i="28"/>
  <c r="G752" i="28"/>
  <c r="G751" i="28"/>
  <c r="G750" i="28"/>
  <c r="G749" i="28"/>
  <c r="G748" i="28"/>
  <c r="G747" i="28"/>
  <c r="G746" i="28"/>
  <c r="G745" i="28"/>
  <c r="G744" i="28"/>
  <c r="G743" i="28"/>
  <c r="G742" i="28"/>
  <c r="G741" i="28"/>
  <c r="G740" i="28"/>
  <c r="G739" i="28"/>
  <c r="G738" i="28"/>
  <c r="G737" i="28"/>
  <c r="G736" i="28"/>
  <c r="G735" i="28"/>
  <c r="G734" i="28"/>
  <c r="G733" i="28"/>
  <c r="G732" i="28"/>
  <c r="G731" i="28"/>
  <c r="G730" i="28"/>
  <c r="G729" i="28"/>
  <c r="G728" i="28"/>
  <c r="G727" i="28"/>
  <c r="G726" i="28"/>
  <c r="G725" i="28"/>
  <c r="G724" i="28"/>
  <c r="G723" i="28"/>
  <c r="G722" i="28"/>
  <c r="G721" i="28"/>
  <c r="G720" i="28"/>
  <c r="G719" i="28"/>
  <c r="G718" i="28"/>
  <c r="G717" i="28"/>
  <c r="G716" i="28"/>
  <c r="G715" i="28"/>
  <c r="G714" i="28"/>
  <c r="G713" i="28"/>
  <c r="G712" i="28"/>
  <c r="G711" i="28"/>
  <c r="G710" i="28"/>
  <c r="G709" i="28"/>
  <c r="G708" i="28"/>
  <c r="G707" i="28"/>
  <c r="G706" i="28"/>
  <c r="G705" i="28"/>
  <c r="G704" i="28"/>
  <c r="G703" i="28"/>
  <c r="G702" i="28"/>
  <c r="G701" i="28"/>
  <c r="G700" i="28"/>
  <c r="G699" i="28"/>
  <c r="G698" i="28"/>
  <c r="G697" i="28"/>
  <c r="G696" i="28"/>
  <c r="G695" i="28"/>
  <c r="G694" i="28"/>
  <c r="G693" i="28"/>
  <c r="G692" i="28"/>
  <c r="G691" i="28"/>
  <c r="G690" i="28"/>
  <c r="G689" i="28"/>
  <c r="G688" i="28"/>
  <c r="G687" i="28"/>
  <c r="G686" i="28"/>
  <c r="G685" i="28"/>
  <c r="G684" i="28"/>
  <c r="G683" i="28"/>
  <c r="G682" i="28"/>
  <c r="G681" i="28"/>
  <c r="G680" i="28"/>
  <c r="G679" i="28"/>
  <c r="G678" i="28"/>
  <c r="G677" i="28"/>
  <c r="G676" i="28"/>
  <c r="G675" i="28"/>
  <c r="G674" i="28"/>
  <c r="G673" i="28"/>
  <c r="G672" i="28"/>
  <c r="G671" i="28"/>
  <c r="G670" i="28"/>
  <c r="G669" i="28"/>
  <c r="G668" i="28"/>
  <c r="G667" i="28"/>
  <c r="G666" i="28"/>
  <c r="G665" i="28"/>
  <c r="G664" i="28"/>
  <c r="G663" i="28"/>
  <c r="G662" i="28"/>
  <c r="G661" i="28"/>
  <c r="G660" i="28"/>
  <c r="G659" i="28"/>
  <c r="G658" i="28"/>
  <c r="G657" i="28"/>
  <c r="G656" i="28"/>
  <c r="G655" i="28"/>
  <c r="G654" i="28"/>
  <c r="G653" i="28"/>
  <c r="G652" i="28"/>
  <c r="G651" i="28"/>
  <c r="G650" i="28"/>
  <c r="G649" i="28"/>
  <c r="G648" i="28"/>
  <c r="G647" i="28"/>
  <c r="G646" i="28"/>
  <c r="G645" i="28"/>
  <c r="G644" i="28"/>
  <c r="G643" i="28"/>
  <c r="G642" i="28"/>
  <c r="G641" i="28"/>
  <c r="G640" i="28"/>
  <c r="G639" i="28"/>
  <c r="G638" i="28"/>
  <c r="G637" i="28"/>
  <c r="G636" i="28"/>
  <c r="G635" i="28"/>
  <c r="G634" i="28"/>
  <c r="G633" i="28"/>
  <c r="G632" i="28"/>
  <c r="G631" i="28"/>
  <c r="G630" i="28"/>
  <c r="G629" i="28"/>
  <c r="G628" i="28"/>
  <c r="G627" i="28"/>
  <c r="G626" i="28"/>
  <c r="G625" i="28"/>
  <c r="G624" i="28"/>
  <c r="G623" i="28"/>
  <c r="G622" i="28"/>
  <c r="G621" i="28"/>
  <c r="G620" i="28"/>
  <c r="G619" i="28"/>
  <c r="G618" i="28"/>
  <c r="G617" i="28"/>
  <c r="G616" i="28"/>
  <c r="G615" i="28"/>
  <c r="G614" i="28"/>
  <c r="G613" i="28"/>
  <c r="G612" i="28"/>
  <c r="G611" i="28"/>
  <c r="G610" i="28"/>
  <c r="G609" i="28"/>
  <c r="G608" i="28"/>
  <c r="G607" i="28"/>
  <c r="G606" i="28"/>
  <c r="G605" i="28"/>
  <c r="G604" i="28"/>
  <c r="G603" i="28"/>
  <c r="G602" i="28"/>
  <c r="G601" i="28"/>
  <c r="G600" i="28"/>
  <c r="G599" i="28"/>
  <c r="G598" i="28"/>
  <c r="G597" i="28"/>
  <c r="G596" i="28"/>
  <c r="G595" i="28"/>
  <c r="G594" i="28"/>
  <c r="G593" i="28"/>
  <c r="G592" i="28"/>
  <c r="G591" i="28"/>
  <c r="G590" i="28"/>
  <c r="G589" i="28"/>
  <c r="G588" i="28"/>
  <c r="G587" i="28"/>
  <c r="G586" i="28"/>
  <c r="G585" i="28"/>
  <c r="G584" i="28"/>
  <c r="G583" i="28"/>
  <c r="G582" i="28"/>
  <c r="G581" i="28"/>
  <c r="G580" i="28"/>
  <c r="G579" i="28"/>
  <c r="G578" i="28"/>
  <c r="G577" i="28"/>
  <c r="G576" i="28"/>
  <c r="G575" i="28"/>
  <c r="G574" i="28"/>
  <c r="G573" i="28"/>
  <c r="G572" i="28"/>
  <c r="G571" i="28"/>
  <c r="G570" i="28"/>
  <c r="G569" i="28"/>
  <c r="G568" i="28"/>
  <c r="G567" i="28"/>
  <c r="G566" i="28"/>
  <c r="G565" i="28"/>
  <c r="G564" i="28"/>
  <c r="G563" i="28"/>
  <c r="G562" i="28"/>
  <c r="G561" i="28"/>
  <c r="G560" i="28"/>
  <c r="G559" i="28"/>
  <c r="G558" i="28"/>
  <c r="G557" i="28"/>
  <c r="G556" i="28"/>
  <c r="G555" i="28"/>
  <c r="G554" i="28"/>
  <c r="G553" i="28"/>
  <c r="G552" i="28"/>
  <c r="G551" i="28"/>
  <c r="G550" i="28"/>
  <c r="G549" i="28"/>
  <c r="G548" i="28"/>
  <c r="G547" i="28"/>
  <c r="G546" i="28"/>
  <c r="G545" i="28"/>
  <c r="G544" i="28"/>
  <c r="G543" i="28"/>
  <c r="G542" i="28"/>
  <c r="G541" i="28"/>
  <c r="G540" i="28"/>
  <c r="G539" i="28"/>
  <c r="G538" i="28"/>
  <c r="G537" i="28"/>
  <c r="G536" i="28"/>
  <c r="G535" i="28"/>
  <c r="G534" i="28"/>
  <c r="G533" i="28"/>
  <c r="G532" i="28"/>
  <c r="G531" i="28"/>
  <c r="G530" i="28"/>
  <c r="G529" i="28"/>
  <c r="G528" i="28"/>
  <c r="G527" i="28"/>
  <c r="G526" i="28"/>
  <c r="G525" i="28"/>
  <c r="G524" i="28"/>
  <c r="G523" i="28"/>
  <c r="G522" i="28"/>
  <c r="G521" i="28"/>
  <c r="G520" i="28"/>
  <c r="G519" i="28"/>
  <c r="G518" i="28"/>
  <c r="G517" i="28"/>
  <c r="G516" i="28"/>
  <c r="G515" i="28"/>
  <c r="G514" i="28"/>
  <c r="G513" i="28"/>
  <c r="G512" i="28"/>
  <c r="G511" i="28"/>
  <c r="G510" i="28"/>
  <c r="G509" i="28"/>
  <c r="G508" i="28"/>
  <c r="G507" i="28"/>
  <c r="G506" i="28"/>
  <c r="G505" i="28"/>
  <c r="G504" i="28"/>
  <c r="G503" i="28"/>
  <c r="G502" i="28"/>
  <c r="G501" i="28"/>
  <c r="G500" i="28"/>
  <c r="G499" i="28"/>
  <c r="G498" i="28"/>
  <c r="G497" i="28"/>
  <c r="G496" i="28"/>
  <c r="G495" i="28"/>
  <c r="G494" i="28"/>
  <c r="G493" i="28"/>
  <c r="G492" i="28"/>
  <c r="G491" i="28"/>
  <c r="G490" i="28"/>
  <c r="G489" i="28"/>
  <c r="G488" i="28"/>
  <c r="G487" i="28"/>
  <c r="G486" i="28"/>
  <c r="G485" i="28"/>
  <c r="G484" i="28"/>
  <c r="G483" i="28"/>
  <c r="G482" i="28"/>
  <c r="G481" i="28"/>
  <c r="G480" i="28"/>
  <c r="G479" i="28"/>
  <c r="G478" i="28"/>
  <c r="G477" i="28"/>
  <c r="G476" i="28"/>
  <c r="G475" i="28"/>
  <c r="G474" i="28"/>
  <c r="G473" i="28"/>
  <c r="G472" i="28"/>
  <c r="G471" i="28"/>
  <c r="G470" i="28"/>
  <c r="G469" i="28"/>
  <c r="G468" i="28"/>
  <c r="G467" i="28"/>
  <c r="G466" i="28"/>
  <c r="G465" i="28"/>
  <c r="G464" i="28"/>
  <c r="G463" i="28"/>
  <c r="G462" i="28"/>
  <c r="G461" i="28"/>
  <c r="G460" i="28"/>
  <c r="G459" i="28"/>
  <c r="G458" i="28"/>
  <c r="G457" i="28"/>
  <c r="G456" i="28"/>
  <c r="G455" i="28"/>
  <c r="G454" i="28"/>
  <c r="G453" i="28"/>
  <c r="G452" i="28"/>
  <c r="G451" i="28"/>
  <c r="G450" i="28"/>
  <c r="G449" i="28"/>
  <c r="G448" i="28"/>
  <c r="G447" i="28"/>
  <c r="G446" i="28"/>
  <c r="G445" i="28"/>
  <c r="G444" i="28"/>
  <c r="G443" i="28"/>
  <c r="G442" i="28"/>
  <c r="G441" i="28"/>
  <c r="G440" i="28"/>
  <c r="G439" i="28"/>
  <c r="G438" i="28"/>
  <c r="G437" i="28"/>
  <c r="G436" i="28"/>
  <c r="G435" i="28"/>
  <c r="G434" i="28"/>
  <c r="G433" i="28"/>
  <c r="G432" i="28"/>
  <c r="G431" i="28"/>
  <c r="G430" i="28"/>
  <c r="G429" i="28"/>
  <c r="G428" i="28"/>
  <c r="G427" i="28"/>
  <c r="G426" i="28"/>
  <c r="G425" i="28"/>
  <c r="G424" i="28"/>
  <c r="G423" i="28"/>
  <c r="G422" i="28"/>
  <c r="G421" i="28"/>
  <c r="G420" i="28"/>
  <c r="G419" i="28"/>
  <c r="G418" i="28"/>
  <c r="G417" i="28"/>
  <c r="G416" i="28"/>
  <c r="G415" i="28"/>
  <c r="G414" i="28"/>
  <c r="G413" i="28"/>
  <c r="G412" i="28"/>
  <c r="G411" i="28"/>
  <c r="G410" i="28"/>
  <c r="G409" i="28"/>
  <c r="G408" i="28"/>
  <c r="G407" i="28"/>
  <c r="G406" i="28"/>
  <c r="G405" i="28"/>
  <c r="G404" i="28"/>
  <c r="G403" i="28"/>
  <c r="G402" i="28"/>
  <c r="G401" i="28"/>
  <c r="G400" i="28"/>
  <c r="G399" i="28"/>
  <c r="G398" i="28"/>
  <c r="G397" i="28"/>
  <c r="G396" i="28"/>
  <c r="G395" i="28"/>
  <c r="G394" i="28"/>
  <c r="G393" i="28"/>
  <c r="G392" i="28"/>
  <c r="G391" i="28"/>
  <c r="G390" i="28"/>
  <c r="G389" i="28"/>
  <c r="G388" i="28"/>
  <c r="G387" i="28"/>
  <c r="G386" i="28"/>
  <c r="G385" i="28"/>
  <c r="G384" i="28"/>
  <c r="G383" i="28"/>
  <c r="G382" i="28"/>
  <c r="G381" i="28"/>
  <c r="G380" i="28"/>
  <c r="G379" i="28"/>
  <c r="G378" i="28"/>
  <c r="G377" i="28"/>
  <c r="G376" i="28"/>
  <c r="G375" i="28"/>
  <c r="G374" i="28"/>
  <c r="G373" i="28"/>
  <c r="G372" i="28"/>
  <c r="G371" i="28"/>
  <c r="G370" i="28"/>
  <c r="G369" i="28"/>
  <c r="G368" i="28"/>
  <c r="G367" i="28"/>
  <c r="G366" i="28"/>
  <c r="G365" i="28"/>
  <c r="G364" i="28"/>
  <c r="G363" i="28"/>
  <c r="G362" i="28"/>
  <c r="G361" i="28"/>
  <c r="G360" i="28"/>
  <c r="G359" i="28"/>
  <c r="G358" i="28"/>
  <c r="G357" i="28"/>
  <c r="G356" i="28"/>
  <c r="G355" i="28"/>
  <c r="G354" i="28"/>
  <c r="G353" i="28"/>
  <c r="G352" i="28"/>
  <c r="G351" i="28"/>
  <c r="G350" i="28"/>
  <c r="G349" i="28"/>
  <c r="G348" i="28"/>
  <c r="G347" i="28"/>
  <c r="G346" i="28"/>
  <c r="G345" i="28"/>
  <c r="G344" i="28"/>
  <c r="G343" i="28"/>
  <c r="G342" i="28"/>
  <c r="G341" i="28"/>
  <c r="G340" i="28"/>
  <c r="G339" i="28"/>
  <c r="G338" i="28"/>
  <c r="G337" i="28"/>
  <c r="G336" i="28"/>
  <c r="G335" i="28"/>
  <c r="G334" i="28"/>
  <c r="G333" i="28"/>
  <c r="G332" i="28"/>
  <c r="G331" i="28"/>
  <c r="G330" i="28"/>
  <c r="G329" i="28"/>
  <c r="G328" i="28"/>
  <c r="G327" i="28"/>
  <c r="G326" i="28"/>
  <c r="G325" i="28"/>
  <c r="G324" i="28"/>
  <c r="G323" i="28"/>
  <c r="G322" i="28"/>
  <c r="G321" i="28"/>
  <c r="G320" i="28"/>
  <c r="G319" i="28"/>
  <c r="G318" i="28"/>
  <c r="G317" i="28"/>
  <c r="G316" i="28"/>
  <c r="G315" i="28"/>
  <c r="G314" i="28"/>
  <c r="G313" i="28"/>
  <c r="G312" i="28"/>
  <c r="G311" i="28"/>
  <c r="G310" i="28"/>
  <c r="G309" i="28"/>
  <c r="G308" i="28"/>
  <c r="G307" i="28"/>
  <c r="G306" i="28"/>
  <c r="G305" i="28"/>
  <c r="G304" i="28"/>
  <c r="G303" i="28"/>
  <c r="G302" i="28"/>
  <c r="G301" i="28"/>
  <c r="G300" i="28"/>
  <c r="G299" i="28"/>
  <c r="G298" i="28"/>
  <c r="G297" i="28"/>
  <c r="G296" i="28"/>
  <c r="G295" i="28"/>
  <c r="G294" i="28"/>
  <c r="G293" i="28"/>
  <c r="G292" i="28"/>
  <c r="G291" i="28"/>
  <c r="G290" i="28"/>
  <c r="G289" i="28"/>
  <c r="G288" i="28"/>
  <c r="G287" i="28"/>
  <c r="G286" i="28"/>
  <c r="G285" i="28"/>
  <c r="G284" i="28"/>
  <c r="G283" i="28"/>
  <c r="G282" i="28"/>
  <c r="G281" i="28"/>
  <c r="G280" i="28"/>
  <c r="G279" i="28"/>
  <c r="G278" i="28"/>
  <c r="G277" i="28"/>
  <c r="G276" i="28"/>
  <c r="G275" i="28"/>
  <c r="G274" i="28"/>
  <c r="G273" i="28"/>
  <c r="G272" i="28"/>
  <c r="G271" i="28"/>
  <c r="G270" i="28"/>
  <c r="G269" i="28"/>
  <c r="G268" i="28"/>
  <c r="G267" i="28"/>
  <c r="G266" i="28"/>
  <c r="G265" i="28"/>
  <c r="G264" i="28"/>
  <c r="G263" i="28"/>
  <c r="G262" i="28"/>
  <c r="G261" i="28"/>
  <c r="G260" i="28"/>
  <c r="G259" i="28"/>
  <c r="G258" i="28"/>
  <c r="G257" i="28"/>
  <c r="G256" i="28"/>
  <c r="G255" i="28"/>
  <c r="G254" i="28"/>
  <c r="G253" i="28"/>
  <c r="G252" i="28"/>
  <c r="G251" i="28"/>
  <c r="G250" i="28"/>
  <c r="G249" i="28"/>
  <c r="G248" i="28"/>
  <c r="G247" i="28"/>
  <c r="G246" i="28"/>
  <c r="G245" i="28"/>
  <c r="G244" i="28"/>
  <c r="G243" i="28"/>
  <c r="G242" i="28"/>
  <c r="G241" i="28"/>
  <c r="G240" i="28"/>
  <c r="G239" i="28"/>
  <c r="G238" i="28"/>
  <c r="G237" i="28"/>
  <c r="G236" i="28"/>
  <c r="G235" i="28"/>
  <c r="G234" i="28"/>
  <c r="G233" i="28"/>
  <c r="G232" i="28"/>
  <c r="G231" i="28"/>
  <c r="G230" i="28"/>
  <c r="G229" i="28"/>
  <c r="G228" i="28"/>
  <c r="G227" i="28"/>
  <c r="G226" i="28"/>
  <c r="G225" i="28"/>
  <c r="G224" i="28"/>
  <c r="G223" i="28"/>
  <c r="G222" i="28"/>
  <c r="G221" i="28"/>
  <c r="G220" i="28"/>
  <c r="G219" i="28"/>
  <c r="G218" i="28"/>
  <c r="G217" i="28"/>
  <c r="G216" i="28"/>
  <c r="G215" i="28"/>
  <c r="G214" i="28"/>
  <c r="G213" i="28"/>
  <c r="G212" i="28"/>
  <c r="G211" i="28"/>
  <c r="G210" i="28"/>
  <c r="G209" i="28"/>
  <c r="G208" i="28"/>
  <c r="G207" i="28"/>
  <c r="G206" i="28"/>
  <c r="G205" i="28"/>
  <c r="G204" i="28"/>
  <c r="G203" i="28"/>
  <c r="G202" i="28"/>
  <c r="G201" i="28"/>
  <c r="G200" i="28"/>
  <c r="G199" i="28"/>
  <c r="G198" i="28"/>
  <c r="G197" i="28"/>
  <c r="G196" i="28"/>
  <c r="G195" i="28"/>
  <c r="G194" i="28"/>
  <c r="G193" i="28"/>
  <c r="G192" i="28"/>
  <c r="G191" i="28"/>
  <c r="G190" i="28"/>
  <c r="G189" i="28"/>
  <c r="G188" i="28"/>
  <c r="G187" i="28"/>
  <c r="G186" i="28"/>
  <c r="G185" i="28"/>
  <c r="G184" i="28"/>
  <c r="G183" i="28"/>
  <c r="G182" i="28"/>
  <c r="G181" i="28"/>
  <c r="G180" i="28"/>
  <c r="G179" i="28"/>
  <c r="G178" i="28"/>
  <c r="G177" i="28"/>
  <c r="G176" i="28"/>
  <c r="G175" i="28"/>
  <c r="G174" i="28"/>
  <c r="G173" i="28"/>
  <c r="G172" i="28"/>
  <c r="G171" i="28"/>
  <c r="G170" i="28"/>
  <c r="G169" i="28"/>
  <c r="G168" i="28"/>
  <c r="G167" i="28"/>
  <c r="G166" i="28"/>
  <c r="G165" i="28"/>
  <c r="G164" i="28"/>
  <c r="G163" i="28"/>
  <c r="G162" i="28"/>
  <c r="G161" i="28"/>
  <c r="G160" i="28"/>
  <c r="G159" i="28"/>
  <c r="G158" i="28"/>
  <c r="G157" i="28"/>
  <c r="G156" i="28"/>
  <c r="G155" i="28"/>
  <c r="G154" i="28"/>
  <c r="G153" i="28"/>
  <c r="G152" i="28"/>
  <c r="G151" i="28"/>
  <c r="G150" i="28"/>
  <c r="G149" i="28"/>
  <c r="G148" i="28"/>
  <c r="G147" i="28"/>
  <c r="G146" i="28"/>
  <c r="G145" i="28"/>
  <c r="G144" i="28"/>
  <c r="G143" i="28"/>
  <c r="G142" i="28"/>
  <c r="G141" i="28"/>
  <c r="G140" i="28"/>
  <c r="G139" i="28"/>
  <c r="G138" i="28"/>
  <c r="G137" i="28"/>
  <c r="G136" i="28"/>
  <c r="G135" i="28"/>
  <c r="G134" i="28"/>
  <c r="G133" i="28"/>
  <c r="G132" i="28"/>
  <c r="G131" i="28"/>
  <c r="G130" i="28"/>
  <c r="G129" i="28"/>
  <c r="G128" i="28"/>
  <c r="G127" i="28"/>
  <c r="G126" i="28"/>
  <c r="G125" i="28"/>
  <c r="G124" i="28"/>
  <c r="G123" i="28"/>
  <c r="G122" i="28"/>
  <c r="G121" i="28"/>
  <c r="G120" i="28"/>
  <c r="G119" i="28"/>
  <c r="G118" i="28"/>
  <c r="G117" i="28"/>
  <c r="G116" i="28"/>
  <c r="G115" i="28"/>
  <c r="G114" i="28"/>
  <c r="G113" i="28"/>
  <c r="G112" i="28"/>
  <c r="G111" i="28"/>
  <c r="G110" i="28"/>
  <c r="G109" i="28"/>
  <c r="G108" i="28"/>
  <c r="G107" i="28"/>
  <c r="G106" i="28"/>
  <c r="G105" i="28"/>
  <c r="G104" i="28"/>
  <c r="G103" i="28"/>
  <c r="G102" i="28"/>
  <c r="G101" i="28"/>
  <c r="G100" i="28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K21" i="28"/>
  <c r="J21" i="28"/>
  <c r="G21" i="28"/>
  <c r="K20" i="28"/>
  <c r="J20" i="28"/>
  <c r="G20" i="28"/>
  <c r="K19" i="28"/>
  <c r="J19" i="28"/>
  <c r="G19" i="28"/>
  <c r="K18" i="28"/>
  <c r="J18" i="28"/>
  <c r="K17" i="28"/>
  <c r="J17" i="28"/>
  <c r="K16" i="28"/>
  <c r="J16" i="28"/>
  <c r="G8" i="28"/>
  <c r="G9" i="28" l="1"/>
  <c r="G10" i="28" s="1"/>
  <c r="G11" i="28" s="1"/>
  <c r="G12" i="28" s="1"/>
  <c r="G13" i="28" s="1"/>
  <c r="G14" i="28" s="1"/>
  <c r="G15" i="28" s="1"/>
  <c r="G16" i="28" s="1"/>
  <c r="G17" i="28" s="1"/>
  <c r="G18" i="28" s="1"/>
  <c r="F5" i="28"/>
  <c r="H5" i="28" s="1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17" i="17"/>
  <c r="O22" i="15"/>
  <c r="O21" i="15"/>
  <c r="O20" i="15"/>
  <c r="O19" i="15"/>
  <c r="O18" i="15"/>
  <c r="O17" i="15"/>
  <c r="G18" i="15"/>
  <c r="G19" i="15"/>
  <c r="G20" i="15"/>
  <c r="G21" i="15"/>
  <c r="G22" i="15"/>
  <c r="G17" i="15"/>
  <c r="O23" i="15" l="1"/>
  <c r="M33" i="15" s="1"/>
  <c r="G34" i="17"/>
  <c r="C42" i="17" s="1"/>
  <c r="G23" i="15"/>
  <c r="O25" i="15" l="1"/>
  <c r="O26" i="15" s="1"/>
  <c r="G36" i="17"/>
  <c r="G37" i="17" s="1"/>
  <c r="G25" i="15"/>
  <c r="G26" i="15" s="1"/>
  <c r="E33" i="15"/>
</calcChain>
</file>

<file path=xl/sharedStrings.xml><?xml version="1.0" encoding="utf-8"?>
<sst xmlns="http://schemas.openxmlformats.org/spreadsheetml/2006/main" count="331" uniqueCount="174">
  <si>
    <t>Total a pagar</t>
  </si>
  <si>
    <t>Autorizado mediante N° 01-0062-18, de la fecha 02 mar 2018, de la D.G.T.D</t>
  </si>
  <si>
    <t>Sub total</t>
  </si>
  <si>
    <t>Valor letras</t>
  </si>
  <si>
    <t>Valor Total</t>
  </si>
  <si>
    <t>Valor unitario</t>
  </si>
  <si>
    <t>Descripción</t>
  </si>
  <si>
    <t>Cantidad</t>
  </si>
  <si>
    <t xml:space="preserve">Nombre de Cliente: </t>
  </si>
  <si>
    <t>Cheque</t>
  </si>
  <si>
    <t>Crédito</t>
  </si>
  <si>
    <t xml:space="preserve">Contado  </t>
  </si>
  <si>
    <t>Factura</t>
  </si>
  <si>
    <t>Fecha:</t>
  </si>
  <si>
    <t>N°</t>
  </si>
  <si>
    <t>Número de cédula:_____________________________________</t>
  </si>
  <si>
    <t>Fecha:____________</t>
  </si>
  <si>
    <r>
      <rPr>
        <b/>
        <sz val="11"/>
        <color rgb="FF000000"/>
        <rFont val="Times New Roman"/>
        <family val="1"/>
      </rPr>
      <t>Cédula jurídica:</t>
    </r>
    <r>
      <rPr>
        <sz val="11"/>
        <color rgb="FF000000"/>
        <rFont val="Times New Roman"/>
        <family val="1"/>
      </rPr>
      <t xml:space="preserve"> 1-101-255-2-506</t>
    </r>
  </si>
  <si>
    <t>Costado norte del cementerio municipal de Los Chiles.</t>
  </si>
  <si>
    <t>gaspartours2018@gmail.com</t>
  </si>
  <si>
    <t>Déposito</t>
  </si>
  <si>
    <t>BY: ÁNGELA AGUILAR</t>
  </si>
  <si>
    <t>AULA LABOR@</t>
  </si>
  <si>
    <t>---- Ultima Linea ----</t>
  </si>
  <si>
    <t>Concepto:</t>
  </si>
  <si>
    <t>0000</t>
  </si>
  <si>
    <t>Cédula Jurídica:________________________________________________________</t>
  </si>
  <si>
    <t>Proveedor: ___________________________________________________</t>
  </si>
  <si>
    <t>Forma de Pago:______________________________________________</t>
  </si>
  <si>
    <t>I.V.A (13%)</t>
  </si>
  <si>
    <t>Descuento  =</t>
  </si>
  <si>
    <t>DESCUENTO</t>
  </si>
  <si>
    <t>PORCENTAJE A REDUCIR</t>
  </si>
  <si>
    <t>DESCUENTO %</t>
  </si>
  <si>
    <t>FACTURA 0001</t>
  </si>
  <si>
    <t>FACTURA 0002</t>
  </si>
  <si>
    <t>Paquete Gaspar</t>
  </si>
  <si>
    <t>Paquete Mojarra</t>
  </si>
  <si>
    <t>Cédula jurídica: 1-101-255-2-506</t>
  </si>
  <si>
    <t>NOTA: SACAR DESCUENTO AQUÍ</t>
  </si>
  <si>
    <t>%</t>
  </si>
  <si>
    <t>ANOTAR AQUÍ EL PORCENTAJE</t>
  </si>
  <si>
    <t>Descuento (x%)</t>
  </si>
  <si>
    <t>Firma de Recibido</t>
  </si>
  <si>
    <t>En Letras:</t>
  </si>
  <si>
    <t>La Suma de:</t>
  </si>
  <si>
    <t>Recibimos de:</t>
  </si>
  <si>
    <t>Recibos por Dinero</t>
  </si>
  <si>
    <t>Por Concepto de:</t>
  </si>
  <si>
    <t>Alajuela, Costa Rica</t>
  </si>
  <si>
    <t>N° de Placa</t>
  </si>
  <si>
    <t>Estado</t>
  </si>
  <si>
    <t>Fecha de Ingreso</t>
  </si>
  <si>
    <t>Departamento de Talento Humano</t>
  </si>
  <si>
    <t>Departamento de Mercadeo y Ventas</t>
  </si>
  <si>
    <t>Departamento de Gerencia</t>
  </si>
  <si>
    <t>Departamento de Producción y Comercialización de Servicios</t>
  </si>
  <si>
    <t xml:space="preserve">Autorizado mediante N° 01-0062-18, de la fecha 02 mar 2018, de la D.G.T.D </t>
  </si>
  <si>
    <t xml:space="preserve">Control de flujo de caja </t>
  </si>
  <si>
    <t>Mínimo a Mantener en caja</t>
  </si>
  <si>
    <t>Completar</t>
  </si>
  <si>
    <t>Máximo a Mantener en caja</t>
  </si>
  <si>
    <t>Saldo total caja</t>
  </si>
  <si>
    <t>FECHA</t>
  </si>
  <si>
    <t>CONCEPTO</t>
  </si>
  <si>
    <t>Cod.
Valor</t>
  </si>
  <si>
    <t>ENTRADAS</t>
  </si>
  <si>
    <t>SALIDAS</t>
  </si>
  <si>
    <t>SALDO</t>
  </si>
  <si>
    <t>Nro.</t>
  </si>
  <si>
    <t>Forma de pago</t>
  </si>
  <si>
    <t>Efectivo</t>
  </si>
  <si>
    <t>Cheques</t>
  </si>
  <si>
    <t>Otros</t>
  </si>
  <si>
    <t>Saldo por cuenta</t>
  </si>
  <si>
    <t>Venta de Paquetes</t>
  </si>
  <si>
    <t>Capital Social</t>
  </si>
  <si>
    <t>Transferencia</t>
  </si>
  <si>
    <t>Pago de Salarios</t>
  </si>
  <si>
    <t>Pago de Agua</t>
  </si>
  <si>
    <t>Pago de Luz</t>
  </si>
  <si>
    <t>Alquiler</t>
  </si>
  <si>
    <t>Pago de Internet</t>
  </si>
  <si>
    <t>Pago Rest. Heliconia</t>
  </si>
  <si>
    <t>Pago de Telefono</t>
  </si>
  <si>
    <t>Compra de:____________________________________________________</t>
  </si>
  <si>
    <t>Total Costes</t>
  </si>
  <si>
    <t>Personal (salario)</t>
  </si>
  <si>
    <t>Otros Gastos</t>
  </si>
  <si>
    <t>Letreros</t>
  </si>
  <si>
    <t>Publicidad</t>
  </si>
  <si>
    <t>Catálogos</t>
  </si>
  <si>
    <t>Papel con membrete, tarjetas personales</t>
  </si>
  <si>
    <t>Marketing</t>
  </si>
  <si>
    <t>Contador</t>
  </si>
  <si>
    <t>Abogado</t>
  </si>
  <si>
    <t>Asesores</t>
  </si>
  <si>
    <t>Inventario / Compras</t>
  </si>
  <si>
    <t>Fotocopiadora</t>
  </si>
  <si>
    <t xml:space="preserve">Fax </t>
  </si>
  <si>
    <t>Teléfono</t>
  </si>
  <si>
    <t>Computadora (impresora, red)</t>
  </si>
  <si>
    <t>Muebles ( escritorio, sillas, estantes, etc.)</t>
  </si>
  <si>
    <t>Equipamiento de la oficina</t>
  </si>
  <si>
    <t>Caja registradora</t>
  </si>
  <si>
    <t>Equipamento del Local</t>
  </si>
  <si>
    <t>Heramientas</t>
  </si>
  <si>
    <t>Maquinarias</t>
  </si>
  <si>
    <t>Equipos de Producción</t>
  </si>
  <si>
    <t>Muebles y Remodelación</t>
  </si>
  <si>
    <t>Derecho de llave / Fondo de Comercio</t>
  </si>
  <si>
    <t>Depósito / Garantía (3 meses de alquiler)</t>
  </si>
  <si>
    <t>Depósito para compra de local o negocio</t>
  </si>
  <si>
    <t>pueden cambiar, de acuerdo a lo que ustedes requieran.</t>
  </si>
  <si>
    <t>By: Ángela A.</t>
  </si>
  <si>
    <t>Modificar, de acuerdo a lo que se necesite, los titulos y campos</t>
  </si>
  <si>
    <t>Total</t>
  </si>
  <si>
    <t>Computadora</t>
  </si>
  <si>
    <t>Última Línea</t>
  </si>
  <si>
    <t>Presupuesto Gerencia</t>
  </si>
  <si>
    <t>CANTIDAD</t>
  </si>
  <si>
    <t>Presupuesto Talento Humano</t>
  </si>
  <si>
    <t>Presupuesto Contabilidad</t>
  </si>
  <si>
    <t>Presupuesto Producción</t>
  </si>
  <si>
    <t>Presupuesto Mercadeo</t>
  </si>
  <si>
    <t>EXC</t>
  </si>
  <si>
    <t>MALO</t>
  </si>
  <si>
    <t>BUENO</t>
  </si>
  <si>
    <t>REGULAR</t>
  </si>
  <si>
    <t>DEFICIENTE</t>
  </si>
  <si>
    <r>
      <t>Orden de Compr</t>
    </r>
    <r>
      <rPr>
        <u/>
        <sz val="11"/>
        <color rgb="FF000000"/>
        <rFont val="Times New Roman"/>
        <family val="1"/>
      </rPr>
      <t>a:__Productos de oficina</t>
    </r>
  </si>
  <si>
    <t>04.04.2018</t>
  </si>
  <si>
    <t>Computadora Toshiba</t>
  </si>
  <si>
    <t>Departamento de Contabilidad</t>
  </si>
  <si>
    <t>ESTADO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</si>
  <si>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</si>
  <si>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</si>
  <si>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</si>
  <si>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</si>
  <si>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</si>
  <si>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</si>
  <si>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</si>
  <si>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</si>
  <si>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</si>
  <si>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</si>
  <si>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</si>
  <si>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</si>
  <si>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</si>
  <si>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</si>
  <si>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</si>
  <si>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</si>
  <si>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</si>
  <si>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</si>
  <si>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</si>
  <si>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</si>
  <si>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</si>
  <si>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</si>
  <si>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</si>
  <si>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</si>
  <si>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r>
      <t xml:space="preserve">Telefono: </t>
    </r>
    <r>
      <rPr>
        <sz val="11"/>
        <color rgb="FF000000"/>
        <rFont val="Times New Roman"/>
        <family val="1"/>
      </rPr>
      <t>0000 0000,0000 0000</t>
    </r>
  </si>
  <si>
    <t>Telefono: 0000 0000,0000 0000</t>
  </si>
  <si>
    <t>mimail@gmail.com</t>
  </si>
  <si>
    <r>
      <t xml:space="preserve">Telefono: </t>
    </r>
    <r>
      <rPr>
        <sz val="11"/>
        <color rgb="FF000000"/>
        <rFont val="Times New Roman"/>
        <family val="1"/>
      </rPr>
      <t>0000 0000, 0000 0000</t>
    </r>
  </si>
  <si>
    <r>
      <rPr>
        <u/>
        <sz val="11"/>
        <color rgb="FF000000"/>
        <rFont val="Calibri"/>
        <family val="2"/>
      </rPr>
      <t>N°_0001_</t>
    </r>
    <r>
      <rPr>
        <sz val="11"/>
        <color rgb="FF000000"/>
        <rFont val="Calibri"/>
        <family val="2"/>
      </rPr>
      <t>__________</t>
    </r>
  </si>
  <si>
    <r>
      <rPr>
        <sz val="11"/>
        <color rgb="FF000000"/>
        <rFont val="Calibri"/>
        <family val="2"/>
      </rPr>
      <t>N°</t>
    </r>
    <r>
      <rPr>
        <u/>
        <sz val="11"/>
        <color rgb="FF000000"/>
        <rFont val="Calibri"/>
        <family val="2"/>
      </rPr>
      <t xml:space="preserve"> 0002___________</t>
    </r>
  </si>
  <si>
    <t>EMPRESA LABORA S.A.</t>
  </si>
  <si>
    <r>
      <t>Descuento (</t>
    </r>
    <r>
      <rPr>
        <b/>
        <sz val="11"/>
        <color rgb="FF000000"/>
        <rFont val="Times New Roman"/>
        <family val="1"/>
      </rPr>
      <t>X</t>
    </r>
    <r>
      <rPr>
        <sz val="11"/>
        <color rgb="FF000000"/>
        <rFont val="Times New Roman"/>
        <family val="1"/>
      </rPr>
      <t>%)</t>
    </r>
  </si>
  <si>
    <t>Telefono: 0000 0000, 0000 0000</t>
  </si>
  <si>
    <t>Generando creatividad, "Ahora"</t>
  </si>
  <si>
    <t>Telefono:0000 0000, 0000 0000</t>
  </si>
  <si>
    <t>mimail2018@gmail.com</t>
  </si>
  <si>
    <t>Registro de Inventarios Empresa Labora S.A.</t>
  </si>
  <si>
    <t>Empresa Labora S.A.</t>
  </si>
  <si>
    <t>Presupuesto Empresa Labora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</si>
</sst>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[$$-540A]* #,##0.00_ ;_-[$$-540A]* \-#,##0.00\ ;_-[$$-540A]* &quot;-&quot;??_ ;_-@_ "/>
    <numFmt numFmtId="165" formatCode="_-[$$-409]* #,##0.00_ ;_-[$$-409]* \-#,##0.00\ ;_-[$$-409]* &quot;-&quot;??_ ;_-@_ "/>
    <numFmt numFmtId="166" formatCode="&quot;₡&quot;#,##0.00"/>
    <numFmt numFmtId="167" formatCode="&quot;$&quot;#,##0"/>
    <numFmt numFmtId="168" formatCode="&quot;$&quot;#,##0.00"/>
    <numFmt numFmtId="169" formatCode="_(&quot;$&quot;* #,##0.00_);_(&quot;$&quot;* \(#,##0.00\);_(&quot;$&quot;* &quot;-&quot;??_);_(@_)"/>
    <numFmt numFmtId="170" formatCode="000"/>
    <numFmt numFmtId="171" formatCode="00000"/>
    <numFmt numFmtId="172" formatCode="&quot;$&quot;#,##0.0"/>
    <numFmt numFmtId="173" formatCode="s\t\a\nd\a\rd"/>
    <numFmt numFmtId="174" formatCode="#,##0.00\ &quot;€&quot;"/>
    <numFmt numFmtId="175" formatCode="\$#,##0\ ;\(\$#,##0\)"/>
    <numFmt numFmtId="176" formatCode="_-* #,##0.00\ [$€]_-;\-* #,##0.00\ [$€]_-;_-* &quot;-&quot;??\ [$€]_-;_-@_-"/>
  </numFmts>
  <fonts count="62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8"/>
      <name val="Calibri"/>
      <family val="2"/>
    </font>
    <font>
      <sz val="8"/>
      <color rgb="FF000000"/>
      <name val="Times New Roman"/>
      <family val="1"/>
    </font>
    <font>
      <b/>
      <sz val="16"/>
      <color rgb="FF226E44"/>
      <name val="Consolas"/>
      <family val="3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name val="Calibri"/>
      <family val="2"/>
    </font>
    <font>
      <i/>
      <sz val="11"/>
      <color rgb="FF000000"/>
      <name val="Calibri"/>
      <family val="2"/>
    </font>
    <font>
      <b/>
      <u/>
      <sz val="11"/>
      <color rgb="FF000000"/>
      <name val="Times New Roman"/>
      <family val="1"/>
    </font>
    <font>
      <b/>
      <u/>
      <sz val="11"/>
      <color rgb="FF000000"/>
      <name val="Calibri"/>
      <family val="2"/>
    </font>
    <font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8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lbertus Extra Bold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Verdana"/>
      <family val="2"/>
    </font>
    <font>
      <b/>
      <sz val="18"/>
      <color indexed="62"/>
      <name val="Cambria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rgb="FF000000"/>
      <name val="Times New Roman"/>
      <family val="1"/>
    </font>
    <font>
      <b/>
      <sz val="11"/>
      <color theme="0"/>
      <name val="Calibri"/>
      <family val="2"/>
    </font>
    <font>
      <b/>
      <sz val="1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36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3660"/>
        <bgColor indexed="44"/>
      </patternFill>
    </fill>
    <fill>
      <patternFill patternType="solid">
        <fgColor theme="0" tint="-4.9989318521683403E-2"/>
        <bgColor rgb="FFDADADA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theme="0" tint="-0.34998626667073579"/>
      </left>
      <right style="dashDotDot">
        <color theme="0" tint="-0.34998626667073579"/>
      </right>
      <top style="dashDotDot">
        <color theme="0" tint="-0.34998626667073579"/>
      </top>
      <bottom/>
      <diagonal/>
    </border>
    <border>
      <left style="dashDotDot">
        <color theme="0" tint="-0.34998626667073579"/>
      </left>
      <right style="dashDotDot">
        <color theme="0" tint="-0.34998626667073579"/>
      </right>
      <top/>
      <bottom style="dashDotDot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uble">
        <color theme="4" tint="-0.24994659260841701"/>
      </left>
      <right style="thin">
        <color theme="0" tint="-0.34998626667073579"/>
      </right>
      <top style="double">
        <color theme="4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4" tint="-0.24994659260841701"/>
      </right>
      <top style="double">
        <color theme="4" tint="-0.24994659260841701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hair">
        <color indexed="64"/>
      </bottom>
      <diagonal/>
    </border>
    <border>
      <left style="double">
        <color theme="4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4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indexed="64"/>
      </top>
      <bottom style="hair">
        <color indexed="64"/>
      </bottom>
      <diagonal/>
    </border>
    <border>
      <left style="double">
        <color theme="4" tint="-0.24994659260841701"/>
      </left>
      <right style="thin">
        <color theme="0" tint="-0.34998626667073579"/>
      </right>
      <top style="thin">
        <color theme="0" tint="-0.34998626667073579"/>
      </top>
      <bottom style="double">
        <color theme="4" tint="-0.24994659260841701"/>
      </bottom>
      <diagonal/>
    </border>
    <border>
      <left style="thin">
        <color theme="0" tint="-0.34998626667073579"/>
      </left>
      <right style="double">
        <color theme="4" tint="-0.24994659260841701"/>
      </right>
      <top style="thin">
        <color theme="0" tint="-0.34998626667073579"/>
      </top>
      <bottom style="double">
        <color theme="4" tint="-0.24994659260841701"/>
      </bottom>
      <diagonal/>
    </border>
    <border>
      <left/>
      <right/>
      <top/>
      <bottom style="double">
        <color theme="3" tint="0.39994506668294322"/>
      </bottom>
      <diagonal/>
    </border>
    <border>
      <left style="double">
        <color theme="3" tint="0.39994506668294322"/>
      </left>
      <right style="thin">
        <color theme="3" tint="0.39994506668294322"/>
      </right>
      <top style="double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double">
        <color theme="3" tint="0.39994506668294322"/>
      </right>
      <top style="double">
        <color theme="3" tint="0.39994506668294322"/>
      </top>
      <bottom style="thin">
        <color theme="3" tint="0.39994506668294322"/>
      </bottom>
      <diagonal/>
    </border>
    <border>
      <left style="double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double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double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ouble">
        <color theme="3" tint="0.39994506668294322"/>
      </bottom>
      <diagonal/>
    </border>
    <border>
      <left style="thin">
        <color theme="3" tint="0.39994506668294322"/>
      </left>
      <right style="double">
        <color theme="3" tint="0.39994506668294322"/>
      </right>
      <top style="thin">
        <color theme="3" tint="0.39994506668294322"/>
      </top>
      <bottom style="double">
        <color theme="3" tint="0.3999450666829432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9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6" borderId="0" applyNumberFormat="0" applyBorder="0" applyAlignment="0" applyProtection="0"/>
    <xf numFmtId="169" fontId="2" fillId="0" borderId="0" applyFont="0" applyFill="0" applyBorder="0" applyAlignment="0" applyProtection="0"/>
    <xf numFmtId="173" fontId="45" fillId="0" borderId="0"/>
    <xf numFmtId="175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4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4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4" fillId="18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4" fillId="18" borderId="0" applyNumberFormat="0" applyBorder="0" applyAlignment="0" applyProtection="0"/>
    <xf numFmtId="0" fontId="52" fillId="21" borderId="0" applyNumberFormat="0" applyBorder="0" applyAlignment="0" applyProtection="0"/>
    <xf numFmtId="0" fontId="52" fillId="15" borderId="0" applyNumberFormat="0" applyBorder="0" applyAlignment="0" applyProtection="0"/>
    <xf numFmtId="0" fontId="54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2" borderId="0" applyNumberFormat="0" applyBorder="0" applyAlignment="0" applyProtection="0"/>
    <xf numFmtId="0" fontId="54" fillId="22" borderId="0" applyNumberFormat="0" applyBorder="0" applyAlignment="0" applyProtection="0"/>
    <xf numFmtId="176" fontId="55" fillId="0" borderId="0" applyFont="0" applyFill="0" applyBorder="0" applyAlignment="0" applyProtection="0"/>
    <xf numFmtId="0" fontId="56" fillId="0" borderId="0" applyNumberFormat="0" applyFill="0" applyBorder="0" applyAlignment="0" applyProtection="0"/>
  </cellStyleXfs>
  <cellXfs count="222">
    <xf numFmtId="0" fontId="0" fillId="0" borderId="0" xfId="0"/>
    <xf numFmtId="0" fontId="0" fillId="2" borderId="0" xfId="0" applyFill="1"/>
    <xf numFmtId="0" fontId="6" fillId="0" borderId="0" xfId="4" applyFont="1" applyAlignment="1"/>
    <xf numFmtId="0" fontId="6" fillId="4" borderId="0" xfId="4" applyFont="1" applyFill="1" applyBorder="1"/>
    <xf numFmtId="0" fontId="7" fillId="4" borderId="0" xfId="4" applyFont="1" applyFill="1" applyBorder="1"/>
    <xf numFmtId="0" fontId="6" fillId="5" borderId="0" xfId="4" applyFont="1" applyFill="1" applyBorder="1"/>
    <xf numFmtId="0" fontId="6" fillId="2" borderId="0" xfId="4" applyFont="1" applyFill="1" applyAlignment="1"/>
    <xf numFmtId="0" fontId="7" fillId="5" borderId="0" xfId="4" applyFont="1" applyFill="1" applyBorder="1"/>
    <xf numFmtId="49" fontId="6" fillId="2" borderId="0" xfId="4" applyNumberFormat="1" applyFont="1" applyFill="1" applyAlignment="1"/>
    <xf numFmtId="0" fontId="6" fillId="0" borderId="0" xfId="4" applyFont="1"/>
    <xf numFmtId="0" fontId="0" fillId="0" borderId="0" xfId="0" applyFont="1"/>
    <xf numFmtId="167" fontId="27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/>
    </xf>
    <xf numFmtId="167" fontId="0" fillId="0" borderId="0" xfId="6" applyNumberFormat="1" applyFont="1" applyAlignment="1">
      <alignment horizontal="center"/>
    </xf>
    <xf numFmtId="49" fontId="28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/>
    <xf numFmtId="49" fontId="28" fillId="0" borderId="0" xfId="0" applyNumberFormat="1" applyFont="1" applyBorder="1" applyAlignment="1" applyProtection="1">
      <alignment horizontal="center" vertical="top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35" fillId="0" borderId="0" xfId="0" applyFont="1" applyFill="1" applyBorder="1"/>
    <xf numFmtId="0" fontId="36" fillId="0" borderId="0" xfId="0" applyFont="1"/>
    <xf numFmtId="169" fontId="35" fillId="0" borderId="18" xfId="6" applyFont="1" applyBorder="1"/>
    <xf numFmtId="171" fontId="37" fillId="7" borderId="26" xfId="0" applyNumberFormat="1" applyFont="1" applyFill="1" applyBorder="1" applyAlignment="1" applyProtection="1">
      <alignment horizontal="center" vertical="center"/>
    </xf>
    <xf numFmtId="171" fontId="37" fillId="7" borderId="27" xfId="0" applyNumberFormat="1" applyFont="1" applyFill="1" applyBorder="1" applyAlignment="1" applyProtection="1">
      <alignment horizontal="center" vertical="center"/>
    </xf>
    <xf numFmtId="171" fontId="38" fillId="0" borderId="32" xfId="0" applyNumberFormat="1" applyFont="1" applyFill="1" applyBorder="1" applyAlignment="1" applyProtection="1">
      <alignment horizontal="center"/>
    </xf>
    <xf numFmtId="0" fontId="38" fillId="0" borderId="33" xfId="0" applyFont="1" applyFill="1" applyBorder="1" applyAlignment="1" applyProtection="1">
      <alignment horizontal="center"/>
    </xf>
    <xf numFmtId="0" fontId="35" fillId="0" borderId="33" xfId="0" applyFont="1" applyBorder="1" applyAlignment="1">
      <alignment horizontal="center"/>
    </xf>
    <xf numFmtId="0" fontId="35" fillId="0" borderId="33" xfId="0" applyFont="1" applyBorder="1"/>
    <xf numFmtId="171" fontId="38" fillId="0" borderId="38" xfId="0" applyNumberFormat="1" applyFont="1" applyFill="1" applyBorder="1" applyAlignment="1" applyProtection="1">
      <alignment horizontal="center"/>
    </xf>
    <xf numFmtId="0" fontId="35" fillId="0" borderId="39" xfId="0" applyFont="1" applyBorder="1"/>
    <xf numFmtId="170" fontId="39" fillId="0" borderId="0" xfId="0" applyNumberFormat="1" applyFont="1" applyBorder="1" applyAlignment="1" applyProtection="1">
      <alignment horizontal="center"/>
      <protection locked="0"/>
    </xf>
    <xf numFmtId="169" fontId="38" fillId="0" borderId="41" xfId="6" applyNumberFormat="1" applyFont="1" applyBorder="1" applyAlignment="1" applyProtection="1">
      <alignment horizontal="right"/>
      <protection locked="0"/>
    </xf>
    <xf numFmtId="168" fontId="38" fillId="0" borderId="42" xfId="6" applyNumberFormat="1" applyFont="1" applyFill="1" applyBorder="1" applyAlignment="1" applyProtection="1">
      <alignment horizontal="centerContinuous" vertical="center"/>
    </xf>
    <xf numFmtId="169" fontId="38" fillId="0" borderId="43" xfId="6" applyNumberFormat="1" applyFont="1" applyBorder="1" applyAlignment="1" applyProtection="1">
      <alignment horizontal="right"/>
      <protection locked="0"/>
    </xf>
    <xf numFmtId="168" fontId="38" fillId="0" borderId="44" xfId="6" applyNumberFormat="1" applyFont="1" applyFill="1" applyBorder="1" applyAlignment="1" applyProtection="1">
      <alignment horizontal="centerContinuous" vertical="center"/>
    </xf>
    <xf numFmtId="169" fontId="38" fillId="0" borderId="45" xfId="6" applyNumberFormat="1" applyFont="1" applyBorder="1" applyAlignment="1" applyProtection="1">
      <alignment horizontal="right"/>
      <protection locked="0"/>
    </xf>
    <xf numFmtId="168" fontId="38" fillId="0" borderId="46" xfId="6" applyNumberFormat="1" applyFont="1" applyFill="1" applyBorder="1" applyAlignment="1" applyProtection="1">
      <alignment horizontal="centerContinuous" vertical="center"/>
    </xf>
    <xf numFmtId="173" fontId="45" fillId="8" borderId="0" xfId="7" applyFill="1"/>
    <xf numFmtId="1" fontId="45" fillId="8" borderId="0" xfId="7" applyNumberFormat="1" applyFill="1"/>
    <xf numFmtId="173" fontId="30" fillId="9" borderId="48" xfId="7" applyFont="1" applyFill="1" applyBorder="1"/>
    <xf numFmtId="174" fontId="30" fillId="9" borderId="48" xfId="7" applyNumberFormat="1" applyFont="1" applyFill="1" applyBorder="1" applyProtection="1">
      <protection locked="0"/>
    </xf>
    <xf numFmtId="174" fontId="31" fillId="9" borderId="48" xfId="7" applyNumberFormat="1" applyFont="1" applyFill="1" applyBorder="1" applyProtection="1">
      <protection locked="0"/>
    </xf>
    <xf numFmtId="173" fontId="45" fillId="8" borderId="0" xfId="7" applyNumberFormat="1" applyFont="1" applyFill="1" applyBorder="1" applyAlignment="1" applyProtection="1">
      <protection locked="0"/>
    </xf>
    <xf numFmtId="165" fontId="31" fillId="9" borderId="49" xfId="7" applyNumberFormat="1" applyFont="1" applyFill="1" applyBorder="1"/>
    <xf numFmtId="165" fontId="30" fillId="9" borderId="48" xfId="7" applyNumberFormat="1" applyFont="1" applyFill="1" applyBorder="1"/>
    <xf numFmtId="173" fontId="47" fillId="11" borderId="0" xfId="7" applyNumberFormat="1" applyFont="1" applyFill="1" applyProtection="1">
      <protection locked="0"/>
    </xf>
    <xf numFmtId="1" fontId="45" fillId="11" borderId="0" xfId="7" applyNumberFormat="1" applyFill="1" applyBorder="1"/>
    <xf numFmtId="173" fontId="48" fillId="11" borderId="0" xfId="7" applyFont="1" applyFill="1" applyAlignment="1">
      <alignment horizontal="center"/>
    </xf>
    <xf numFmtId="173" fontId="49" fillId="11" borderId="0" xfId="7" applyFont="1" applyFill="1" applyBorder="1" applyAlignment="1">
      <alignment horizontal="center"/>
    </xf>
    <xf numFmtId="173" fontId="46" fillId="8" borderId="0" xfId="7" applyNumberFormat="1" applyFont="1" applyFill="1" applyBorder="1" applyAlignment="1" applyProtection="1">
      <protection locked="0"/>
    </xf>
    <xf numFmtId="173" fontId="46" fillId="8" borderId="0" xfId="7" applyFont="1" applyFill="1"/>
    <xf numFmtId="0" fontId="57" fillId="2" borderId="0" xfId="0" applyFont="1" applyFill="1"/>
    <xf numFmtId="0" fontId="0" fillId="23" borderId="0" xfId="0" applyFill="1"/>
    <xf numFmtId="0" fontId="4" fillId="10" borderId="0" xfId="0" applyFont="1" applyFill="1" applyAlignment="1">
      <alignment horizontal="center"/>
    </xf>
    <xf numFmtId="0" fontId="0" fillId="23" borderId="0" xfId="0" applyNumberFormat="1" applyFill="1"/>
    <xf numFmtId="0" fontId="58" fillId="23" borderId="0" xfId="0" applyFont="1" applyFill="1" applyAlignment="1">
      <alignment horizontal="center"/>
    </xf>
    <xf numFmtId="165" fontId="0" fillId="0" borderId="0" xfId="0" applyNumberFormat="1"/>
    <xf numFmtId="0" fontId="6" fillId="24" borderId="0" xfId="4" applyFont="1" applyFill="1" applyBorder="1"/>
    <xf numFmtId="0" fontId="6" fillId="25" borderId="0" xfId="4" applyFont="1" applyFill="1" applyAlignment="1"/>
    <xf numFmtId="0" fontId="6" fillId="24" borderId="0" xfId="4" applyFont="1" applyFill="1" applyBorder="1" applyAlignment="1">
      <alignment wrapText="1"/>
    </xf>
    <xf numFmtId="0" fontId="7" fillId="24" borderId="0" xfId="4" applyFont="1" applyFill="1" applyBorder="1" applyAlignment="1">
      <alignment horizontal="center" wrapText="1"/>
    </xf>
    <xf numFmtId="0" fontId="7" fillId="24" borderId="0" xfId="4" applyFont="1" applyFill="1" applyBorder="1"/>
    <xf numFmtId="0" fontId="8" fillId="24" borderId="6" xfId="4" applyFont="1" applyFill="1" applyBorder="1" applyAlignment="1">
      <alignment vertical="center" wrapText="1"/>
    </xf>
    <xf numFmtId="0" fontId="8" fillId="24" borderId="6" xfId="4" applyFont="1" applyFill="1" applyBorder="1" applyAlignment="1">
      <alignment horizontal="center" vertical="center" wrapText="1"/>
    </xf>
    <xf numFmtId="0" fontId="6" fillId="24" borderId="6" xfId="4" applyFont="1" applyFill="1" applyBorder="1"/>
    <xf numFmtId="165" fontId="7" fillId="24" borderId="6" xfId="4" applyNumberFormat="1" applyFont="1" applyFill="1" applyBorder="1"/>
    <xf numFmtId="164" fontId="7" fillId="24" borderId="6" xfId="4" applyNumberFormat="1" applyFont="1" applyFill="1" applyBorder="1"/>
    <xf numFmtId="0" fontId="11" fillId="24" borderId="6" xfId="4" applyFont="1" applyFill="1" applyBorder="1" applyAlignment="1">
      <alignment vertical="center" wrapText="1"/>
    </xf>
    <xf numFmtId="0" fontId="7" fillId="24" borderId="6" xfId="4" applyFont="1" applyFill="1" applyBorder="1"/>
    <xf numFmtId="165" fontId="6" fillId="24" borderId="6" xfId="4" applyNumberFormat="1" applyFont="1" applyFill="1" applyBorder="1" applyAlignment="1">
      <alignment horizontal="center"/>
    </xf>
    <xf numFmtId="1" fontId="6" fillId="24" borderId="6" xfId="1" applyNumberFormat="1" applyFont="1" applyFill="1" applyBorder="1" applyAlignment="1">
      <alignment horizontal="center"/>
    </xf>
    <xf numFmtId="0" fontId="6" fillId="24" borderId="6" xfId="4" applyFont="1" applyFill="1" applyBorder="1" applyAlignment="1">
      <alignment horizontal="center"/>
    </xf>
    <xf numFmtId="0" fontId="8" fillId="24" borderId="6" xfId="4" applyFont="1" applyFill="1" applyBorder="1"/>
    <xf numFmtId="0" fontId="9" fillId="25" borderId="0" xfId="4" applyFont="1" applyFill="1" applyBorder="1"/>
    <xf numFmtId="0" fontId="8" fillId="24" borderId="0" xfId="4" applyFont="1" applyFill="1" applyBorder="1" applyAlignment="1">
      <alignment horizontal="center" wrapText="1"/>
    </xf>
    <xf numFmtId="0" fontId="9" fillId="25" borderId="8" xfId="4" applyFont="1" applyFill="1" applyBorder="1"/>
    <xf numFmtId="0" fontId="17" fillId="24" borderId="0" xfId="4" applyFont="1" applyFill="1" applyBorder="1"/>
    <xf numFmtId="1" fontId="6" fillId="24" borderId="6" xfId="4" applyNumberFormat="1" applyFont="1" applyFill="1" applyBorder="1" applyAlignment="1">
      <alignment horizontal="center"/>
    </xf>
    <xf numFmtId="0" fontId="4" fillId="26" borderId="0" xfId="2" applyFill="1" applyBorder="1"/>
    <xf numFmtId="0" fontId="16" fillId="24" borderId="0" xfId="4" applyFont="1" applyFill="1" applyBorder="1"/>
    <xf numFmtId="0" fontId="7" fillId="24" borderId="0" xfId="4" applyFont="1" applyFill="1" applyBorder="1" applyAlignment="1">
      <alignment horizontal="right"/>
    </xf>
    <xf numFmtId="49" fontId="7" fillId="24" borderId="0" xfId="4" applyNumberFormat="1" applyFont="1" applyFill="1" applyBorder="1"/>
    <xf numFmtId="14" fontId="7" fillId="24" borderId="0" xfId="4" applyNumberFormat="1" applyFont="1" applyFill="1" applyBorder="1"/>
    <xf numFmtId="0" fontId="7" fillId="24" borderId="0" xfId="4" applyFont="1" applyFill="1" applyBorder="1" applyAlignment="1">
      <alignment wrapText="1"/>
    </xf>
    <xf numFmtId="166" fontId="7" fillId="24" borderId="6" xfId="4" applyNumberFormat="1" applyFont="1" applyFill="1" applyBorder="1"/>
    <xf numFmtId="165" fontId="7" fillId="24" borderId="6" xfId="4" applyNumberFormat="1" applyFont="1" applyFill="1" applyBorder="1" applyAlignment="1">
      <alignment horizontal="center"/>
    </xf>
    <xf numFmtId="0" fontId="16" fillId="27" borderId="0" xfId="4" applyFont="1" applyFill="1" applyAlignment="1"/>
    <xf numFmtId="0" fontId="6" fillId="27" borderId="0" xfId="4" applyFont="1" applyFill="1" applyAlignment="1"/>
    <xf numFmtId="0" fontId="15" fillId="27" borderId="0" xfId="0" applyFont="1" applyFill="1"/>
    <xf numFmtId="0" fontId="60" fillId="26" borderId="0" xfId="4" applyFont="1" applyFill="1" applyAlignment="1"/>
    <xf numFmtId="0" fontId="22" fillId="25" borderId="0" xfId="4" applyFont="1" applyFill="1" applyAlignment="1">
      <alignment horizontal="left"/>
    </xf>
    <xf numFmtId="0" fontId="5" fillId="25" borderId="0" xfId="3" applyFill="1" applyAlignment="1">
      <alignment horizontal="left"/>
    </xf>
    <xf numFmtId="0" fontId="18" fillId="24" borderId="0" xfId="4" applyFont="1" applyFill="1" applyBorder="1" applyAlignment="1"/>
    <xf numFmtId="0" fontId="7" fillId="24" borderId="0" xfId="4" applyFont="1" applyFill="1" applyBorder="1" applyAlignment="1"/>
    <xf numFmtId="0" fontId="7" fillId="24" borderId="8" xfId="4" applyFont="1" applyFill="1" applyBorder="1"/>
    <xf numFmtId="0" fontId="18" fillId="24" borderId="0" xfId="4" applyFont="1" applyFill="1" applyBorder="1" applyAlignment="1">
      <alignment horizontal="left"/>
    </xf>
    <xf numFmtId="0" fontId="7" fillId="24" borderId="0" xfId="4" applyFont="1" applyFill="1" applyBorder="1" applyAlignment="1">
      <alignment horizontal="left"/>
    </xf>
    <xf numFmtId="0" fontId="7" fillId="24" borderId="8" xfId="4" applyFont="1" applyFill="1" applyBorder="1" applyAlignment="1"/>
    <xf numFmtId="0" fontId="54" fillId="28" borderId="0" xfId="19" applyFill="1" applyAlignment="1">
      <alignment horizontal="center"/>
    </xf>
    <xf numFmtId="0" fontId="54" fillId="28" borderId="0" xfId="31" applyFill="1" applyAlignment="1">
      <alignment horizontal="center"/>
    </xf>
    <xf numFmtId="0" fontId="22" fillId="25" borderId="0" xfId="4" applyFont="1" applyFill="1" applyAlignment="1"/>
    <xf numFmtId="0" fontId="25" fillId="24" borderId="0" xfId="4" applyFont="1" applyFill="1" applyBorder="1"/>
    <xf numFmtId="0" fontId="6" fillId="25" borderId="6" xfId="4" applyFont="1" applyFill="1" applyBorder="1"/>
    <xf numFmtId="49" fontId="6" fillId="25" borderId="6" xfId="4" applyNumberFormat="1" applyFont="1" applyFill="1" applyBorder="1"/>
    <xf numFmtId="0" fontId="6" fillId="25" borderId="6" xfId="4" applyFont="1" applyFill="1" applyBorder="1" applyAlignment="1">
      <alignment horizontal="center"/>
    </xf>
    <xf numFmtId="14" fontId="6" fillId="25" borderId="6" xfId="4" applyNumberFormat="1" applyFont="1" applyFill="1" applyBorder="1"/>
    <xf numFmtId="173" fontId="31" fillId="25" borderId="48" xfId="7" applyFont="1" applyFill="1" applyBorder="1"/>
    <xf numFmtId="165" fontId="31" fillId="25" borderId="48" xfId="7" applyNumberFormat="1" applyFont="1" applyFill="1" applyBorder="1"/>
    <xf numFmtId="165" fontId="31" fillId="25" borderId="48" xfId="7" applyNumberFormat="1" applyFont="1" applyFill="1" applyBorder="1" applyProtection="1">
      <protection locked="0"/>
    </xf>
    <xf numFmtId="174" fontId="31" fillId="25" borderId="48" xfId="7" applyNumberFormat="1" applyFont="1" applyFill="1" applyBorder="1" applyProtection="1">
      <protection locked="0"/>
    </xf>
    <xf numFmtId="0" fontId="0" fillId="25" borderId="0" xfId="0" applyFill="1" applyAlignment="1">
      <alignment horizontal="center"/>
    </xf>
    <xf numFmtId="165" fontId="0" fillId="25" borderId="0" xfId="0" applyNumberFormat="1" applyFill="1"/>
    <xf numFmtId="0" fontId="3" fillId="25" borderId="0" xfId="0" applyFont="1" applyFill="1" applyAlignment="1">
      <alignment horizontal="center"/>
    </xf>
    <xf numFmtId="49" fontId="3" fillId="25" borderId="0" xfId="0" applyNumberFormat="1" applyFont="1" applyFill="1" applyAlignment="1">
      <alignment horizontal="center"/>
    </xf>
    <xf numFmtId="0" fontId="0" fillId="25" borderId="0" xfId="0" applyFill="1" applyAlignment="1">
      <alignment horizontal="left"/>
    </xf>
    <xf numFmtId="0" fontId="0" fillId="25" borderId="0" xfId="0" applyNumberFormat="1" applyFill="1" applyAlignment="1">
      <alignment horizontal="left"/>
    </xf>
    <xf numFmtId="0" fontId="0" fillId="25" borderId="0" xfId="0" applyFont="1" applyFill="1" applyAlignment="1">
      <alignment horizontal="center"/>
    </xf>
    <xf numFmtId="167" fontId="27" fillId="25" borderId="0" xfId="0" applyNumberFormat="1" applyFont="1" applyFill="1" applyAlignment="1">
      <alignment horizontal="center"/>
    </xf>
    <xf numFmtId="168" fontId="26" fillId="25" borderId="0" xfId="0" applyNumberFormat="1" applyFont="1" applyFill="1" applyAlignment="1">
      <alignment horizontal="center"/>
    </xf>
    <xf numFmtId="167" fontId="0" fillId="25" borderId="0" xfId="6" applyNumberFormat="1" applyFont="1" applyFill="1" applyAlignment="1">
      <alignment horizontal="center"/>
    </xf>
    <xf numFmtId="0" fontId="1" fillId="25" borderId="0" xfId="0" applyFont="1" applyFill="1" applyAlignment="1">
      <alignment horizontal="center"/>
    </xf>
    <xf numFmtId="0" fontId="44" fillId="25" borderId="0" xfId="0" applyFont="1" applyFill="1" applyAlignment="1">
      <alignment horizontal="center"/>
    </xf>
    <xf numFmtId="0" fontId="35" fillId="25" borderId="0" xfId="0" applyFont="1" applyFill="1" applyAlignment="1">
      <alignment horizontal="center"/>
    </xf>
    <xf numFmtId="0" fontId="41" fillId="25" borderId="0" xfId="0" applyFont="1" applyFill="1"/>
    <xf numFmtId="0" fontId="41" fillId="25" borderId="0" xfId="0" applyFont="1" applyFill="1" applyAlignment="1">
      <alignment horizontal="center"/>
    </xf>
    <xf numFmtId="0" fontId="42" fillId="25" borderId="0" xfId="0" applyFont="1" applyFill="1" applyAlignment="1">
      <alignment horizontal="center"/>
    </xf>
    <xf numFmtId="167" fontId="35" fillId="25" borderId="0" xfId="6" applyNumberFormat="1" applyFont="1" applyFill="1" applyAlignment="1">
      <alignment horizontal="center"/>
    </xf>
    <xf numFmtId="0" fontId="0" fillId="25" borderId="0" xfId="0" applyFont="1" applyFill="1"/>
    <xf numFmtId="0" fontId="35" fillId="25" borderId="47" xfId="0" applyFont="1" applyFill="1" applyBorder="1" applyAlignment="1">
      <alignment horizontal="right" vertical="top"/>
    </xf>
    <xf numFmtId="0" fontId="35" fillId="25" borderId="47" xfId="0" applyFont="1" applyFill="1" applyBorder="1" applyAlignment="1">
      <alignment horizontal="center"/>
    </xf>
    <xf numFmtId="170" fontId="36" fillId="25" borderId="23" xfId="0" applyNumberFormat="1" applyFont="1" applyFill="1" applyBorder="1" applyAlignment="1" applyProtection="1">
      <alignment vertical="center"/>
      <protection locked="0"/>
    </xf>
    <xf numFmtId="0" fontId="35" fillId="25" borderId="0" xfId="0" applyFont="1" applyFill="1"/>
    <xf numFmtId="170" fontId="39" fillId="25" borderId="0" xfId="0" applyNumberFormat="1" applyFont="1" applyFill="1" applyBorder="1" applyAlignment="1" applyProtection="1">
      <alignment horizontal="center" vertical="top"/>
      <protection locked="0"/>
    </xf>
    <xf numFmtId="0" fontId="38" fillId="25" borderId="0" xfId="0" applyFont="1" applyFill="1" applyBorder="1" applyAlignment="1" applyProtection="1">
      <alignment horizontal="center" vertical="top"/>
      <protection locked="0"/>
    </xf>
    <xf numFmtId="169" fontId="38" fillId="25" borderId="0" xfId="6" applyNumberFormat="1" applyFont="1" applyFill="1" applyBorder="1" applyAlignment="1" applyProtection="1">
      <alignment vertical="top"/>
      <protection locked="0"/>
    </xf>
    <xf numFmtId="169" fontId="38" fillId="25" borderId="1" xfId="6" applyNumberFormat="1" applyFont="1" applyFill="1" applyBorder="1" applyAlignment="1" applyProtection="1">
      <alignment horizontal="centerContinuous" vertical="top"/>
      <protection locked="0"/>
    </xf>
    <xf numFmtId="49" fontId="34" fillId="25" borderId="3" xfId="5" applyNumberFormat="1" applyFont="1" applyFill="1" applyBorder="1" applyAlignment="1" applyProtection="1">
      <alignment horizontal="center" vertical="center"/>
      <protection locked="0"/>
    </xf>
    <xf numFmtId="0" fontId="34" fillId="25" borderId="5" xfId="5" applyFont="1" applyFill="1" applyBorder="1" applyAlignment="1" applyProtection="1">
      <alignment horizontal="center" vertical="center"/>
      <protection locked="0"/>
    </xf>
    <xf numFmtId="170" fontId="34" fillId="25" borderId="5" xfId="5" applyNumberFormat="1" applyFont="1" applyFill="1" applyBorder="1" applyAlignment="1" applyProtection="1">
      <alignment horizontal="center" vertical="center" wrapText="1"/>
      <protection locked="0"/>
    </xf>
    <xf numFmtId="169" fontId="34" fillId="25" borderId="4" xfId="5" applyNumberFormat="1" applyFont="1" applyFill="1" applyBorder="1" applyAlignment="1" applyProtection="1">
      <alignment horizontal="center" vertical="center"/>
      <protection locked="0"/>
    </xf>
    <xf numFmtId="169" fontId="34" fillId="25" borderId="5" xfId="5" applyNumberFormat="1" applyFont="1" applyFill="1" applyBorder="1" applyAlignment="1" applyProtection="1">
      <alignment horizontal="center" vertical="center"/>
      <protection locked="0"/>
    </xf>
    <xf numFmtId="167" fontId="34" fillId="25" borderId="2" xfId="5" applyNumberFormat="1" applyFont="1" applyFill="1" applyBorder="1" applyAlignment="1" applyProtection="1">
      <alignment horizontal="center" vertical="center"/>
    </xf>
    <xf numFmtId="14" fontId="43" fillId="25" borderId="28" xfId="5" applyNumberFormat="1" applyFont="1" applyFill="1" applyBorder="1" applyAlignment="1" applyProtection="1">
      <alignment horizontal="center"/>
      <protection locked="0"/>
    </xf>
    <xf numFmtId="0" fontId="43" fillId="25" borderId="29" xfId="5" applyFont="1" applyFill="1" applyBorder="1" applyProtection="1">
      <protection locked="0"/>
    </xf>
    <xf numFmtId="170" fontId="43" fillId="25" borderId="30" xfId="5" applyNumberFormat="1" applyFont="1" applyFill="1" applyBorder="1" applyAlignment="1" applyProtection="1">
      <alignment horizontal="center"/>
      <protection locked="0"/>
    </xf>
    <xf numFmtId="167" fontId="43" fillId="25" borderId="30" xfId="5" applyNumberFormat="1" applyFont="1" applyFill="1" applyBorder="1" applyAlignment="1" applyProtection="1">
      <alignment horizontal="center"/>
      <protection locked="0"/>
    </xf>
    <xf numFmtId="168" fontId="43" fillId="25" borderId="29" xfId="5" applyNumberFormat="1" applyFont="1" applyFill="1" applyBorder="1" applyAlignment="1" applyProtection="1">
      <alignment horizontal="center"/>
      <protection locked="0"/>
    </xf>
    <xf numFmtId="172" fontId="43" fillId="25" borderId="31" xfId="5" applyNumberFormat="1" applyFont="1" applyFill="1" applyBorder="1" applyAlignment="1" applyProtection="1">
      <alignment horizontal="center"/>
    </xf>
    <xf numFmtId="14" fontId="43" fillId="25" borderId="34" xfId="5" applyNumberFormat="1" applyFont="1" applyFill="1" applyBorder="1" applyAlignment="1" applyProtection="1">
      <alignment horizontal="center"/>
      <protection locked="0"/>
    </xf>
    <xf numFmtId="0" fontId="43" fillId="25" borderId="35" xfId="5" applyFont="1" applyFill="1" applyBorder="1" applyProtection="1">
      <protection locked="0"/>
    </xf>
    <xf numFmtId="170" fontId="43" fillId="25" borderId="36" xfId="5" applyNumberFormat="1" applyFont="1" applyFill="1" applyBorder="1" applyAlignment="1" applyProtection="1">
      <alignment horizontal="center"/>
      <protection locked="0"/>
    </xf>
    <xf numFmtId="167" fontId="43" fillId="25" borderId="36" xfId="5" applyNumberFormat="1" applyFont="1" applyFill="1" applyBorder="1" applyAlignment="1" applyProtection="1">
      <alignment horizontal="center"/>
      <protection locked="0"/>
    </xf>
    <xf numFmtId="168" fontId="43" fillId="25" borderId="35" xfId="5" applyNumberFormat="1" applyFont="1" applyFill="1" applyBorder="1" applyAlignment="1" applyProtection="1">
      <alignment horizontal="center"/>
      <protection locked="0"/>
    </xf>
    <xf numFmtId="172" fontId="43" fillId="25" borderId="37" xfId="5" applyNumberFormat="1" applyFont="1" applyFill="1" applyBorder="1" applyAlignment="1" applyProtection="1">
      <alignment horizontal="center"/>
    </xf>
    <xf numFmtId="14" fontId="40" fillId="25" borderId="34" xfId="5" applyNumberFormat="1" applyFont="1" applyFill="1" applyBorder="1" applyAlignment="1" applyProtection="1">
      <alignment horizontal="center"/>
      <protection locked="0"/>
    </xf>
    <xf numFmtId="0" fontId="40" fillId="25" borderId="35" xfId="5" applyFont="1" applyFill="1" applyBorder="1" applyProtection="1">
      <protection locked="0"/>
    </xf>
    <xf numFmtId="170" fontId="40" fillId="25" borderId="36" xfId="5" applyNumberFormat="1" applyFont="1" applyFill="1" applyBorder="1" applyAlignment="1" applyProtection="1">
      <alignment horizontal="center"/>
      <protection locked="0"/>
    </xf>
    <xf numFmtId="167" fontId="40" fillId="25" borderId="36" xfId="5" applyNumberFormat="1" applyFont="1" applyFill="1" applyBorder="1" applyAlignment="1" applyProtection="1">
      <alignment horizontal="center"/>
      <protection locked="0"/>
    </xf>
    <xf numFmtId="168" fontId="40" fillId="25" borderId="35" xfId="5" applyNumberFormat="1" applyFont="1" applyFill="1" applyBorder="1" applyAlignment="1" applyProtection="1">
      <alignment horizontal="center"/>
      <protection locked="0"/>
    </xf>
    <xf numFmtId="172" fontId="40" fillId="25" borderId="37" xfId="5" applyNumberFormat="1" applyFont="1" applyFill="1" applyBorder="1" applyAlignment="1" applyProtection="1">
      <alignment horizontal="center"/>
    </xf>
    <xf numFmtId="14" fontId="4" fillId="25" borderId="34" xfId="5" applyNumberFormat="1" applyFill="1" applyBorder="1" applyAlignment="1" applyProtection="1">
      <alignment horizontal="center"/>
      <protection locked="0"/>
    </xf>
    <xf numFmtId="0" fontId="4" fillId="25" borderId="35" xfId="5" applyFill="1" applyBorder="1" applyProtection="1">
      <protection locked="0"/>
    </xf>
    <xf numFmtId="170" fontId="4" fillId="25" borderId="36" xfId="5" applyNumberFormat="1" applyFill="1" applyBorder="1" applyAlignment="1" applyProtection="1">
      <alignment horizontal="center"/>
      <protection locked="0"/>
    </xf>
    <xf numFmtId="167" fontId="4" fillId="25" borderId="36" xfId="5" applyNumberFormat="1" applyFill="1" applyBorder="1" applyAlignment="1" applyProtection="1">
      <alignment horizontal="center"/>
      <protection locked="0"/>
    </xf>
    <xf numFmtId="168" fontId="4" fillId="25" borderId="35" xfId="5" applyNumberFormat="1" applyFill="1" applyBorder="1" applyAlignment="1" applyProtection="1">
      <alignment horizontal="center"/>
      <protection locked="0"/>
    </xf>
    <xf numFmtId="172" fontId="4" fillId="25" borderId="37" xfId="5" applyNumberFormat="1" applyFill="1" applyBorder="1" applyAlignment="1" applyProtection="1">
      <alignment horizontal="center"/>
    </xf>
    <xf numFmtId="14" fontId="31" fillId="25" borderId="34" xfId="0" applyNumberFormat="1" applyFont="1" applyFill="1" applyBorder="1" applyAlignment="1" applyProtection="1">
      <alignment horizontal="center"/>
      <protection locked="0"/>
    </xf>
    <xf numFmtId="0" fontId="31" fillId="25" borderId="35" xfId="0" applyFont="1" applyFill="1" applyBorder="1" applyProtection="1">
      <protection locked="0"/>
    </xf>
    <xf numFmtId="170" fontId="30" fillId="25" borderId="36" xfId="0" applyNumberFormat="1" applyFont="1" applyFill="1" applyBorder="1" applyAlignment="1" applyProtection="1">
      <alignment horizontal="center"/>
      <protection locked="0"/>
    </xf>
    <xf numFmtId="167" fontId="32" fillId="25" borderId="36" xfId="6" applyNumberFormat="1" applyFont="1" applyFill="1" applyBorder="1" applyAlignment="1" applyProtection="1">
      <alignment horizontal="center"/>
      <protection locked="0"/>
    </xf>
    <xf numFmtId="168" fontId="33" fillId="25" borderId="35" xfId="6" applyNumberFormat="1" applyFont="1" applyFill="1" applyBorder="1" applyAlignment="1" applyProtection="1">
      <alignment horizontal="center"/>
      <protection locked="0"/>
    </xf>
    <xf numFmtId="172" fontId="31" fillId="25" borderId="37" xfId="6" applyNumberFormat="1" applyFont="1" applyFill="1" applyBorder="1" applyAlignment="1" applyProtection="1">
      <alignment horizontal="center"/>
    </xf>
    <xf numFmtId="0" fontId="3" fillId="25" borderId="0" xfId="0" applyFont="1" applyFill="1" applyAlignment="1">
      <alignment horizontal="center"/>
    </xf>
    <xf numFmtId="0" fontId="7" fillId="24" borderId="0" xfId="4" applyFont="1" applyFill="1" applyBorder="1" applyAlignment="1">
      <alignment horizontal="center" wrapText="1"/>
    </xf>
    <xf numFmtId="0" fontId="9" fillId="25" borderId="0" xfId="4" applyFont="1" applyFill="1" applyBorder="1"/>
    <xf numFmtId="0" fontId="7" fillId="24" borderId="17" xfId="4" applyFont="1" applyFill="1" applyBorder="1" applyAlignment="1">
      <alignment horizontal="center"/>
    </xf>
    <xf numFmtId="0" fontId="9" fillId="25" borderId="16" xfId="4" applyFont="1" applyFill="1" applyBorder="1"/>
    <xf numFmtId="0" fontId="9" fillId="25" borderId="15" xfId="4" applyFont="1" applyFill="1" applyBorder="1"/>
    <xf numFmtId="0" fontId="8" fillId="24" borderId="0" xfId="4" applyFont="1" applyFill="1" applyBorder="1" applyAlignment="1">
      <alignment horizontal="center" wrapText="1"/>
    </xf>
    <xf numFmtId="0" fontId="8" fillId="24" borderId="0" xfId="4" applyFont="1" applyFill="1" applyBorder="1" applyAlignment="1">
      <alignment horizontal="center" vertical="center" wrapText="1"/>
    </xf>
    <xf numFmtId="0" fontId="9" fillId="25" borderId="0" xfId="4" applyFont="1" applyFill="1" applyBorder="1" applyAlignment="1">
      <alignment vertical="center"/>
    </xf>
    <xf numFmtId="0" fontId="8" fillId="24" borderId="17" xfId="4" applyFont="1" applyFill="1" applyBorder="1" applyAlignment="1">
      <alignment horizontal="center" vertical="center" wrapText="1"/>
    </xf>
    <xf numFmtId="0" fontId="10" fillId="24" borderId="14" xfId="4" applyFont="1" applyFill="1" applyBorder="1" applyAlignment="1">
      <alignment horizontal="left"/>
    </xf>
    <xf numFmtId="0" fontId="9" fillId="25" borderId="13" xfId="4" applyFont="1" applyFill="1" applyBorder="1"/>
    <xf numFmtId="0" fontId="9" fillId="25" borderId="12" xfId="4" applyFont="1" applyFill="1" applyBorder="1"/>
    <xf numFmtId="0" fontId="5" fillId="24" borderId="11" xfId="3" applyFill="1" applyBorder="1" applyAlignment="1">
      <alignment horizontal="left"/>
    </xf>
    <xf numFmtId="0" fontId="13" fillId="25" borderId="0" xfId="4" applyFont="1" applyFill="1" applyBorder="1"/>
    <xf numFmtId="0" fontId="13" fillId="25" borderId="10" xfId="4" applyFont="1" applyFill="1" applyBorder="1"/>
    <xf numFmtId="0" fontId="6" fillId="24" borderId="9" xfId="4" applyFont="1" applyFill="1" applyBorder="1" applyAlignment="1">
      <alignment horizontal="center"/>
    </xf>
    <xf numFmtId="0" fontId="9" fillId="25" borderId="8" xfId="4" applyFont="1" applyFill="1" applyBorder="1"/>
    <xf numFmtId="0" fontId="9" fillId="25" borderId="7" xfId="4" applyFont="1" applyFill="1" applyBorder="1"/>
    <xf numFmtId="0" fontId="14" fillId="24" borderId="14" xfId="4" applyFont="1" applyFill="1" applyBorder="1" applyAlignment="1">
      <alignment horizontal="left"/>
    </xf>
    <xf numFmtId="0" fontId="9" fillId="25" borderId="10" xfId="4" applyFont="1" applyFill="1" applyBorder="1"/>
    <xf numFmtId="0" fontId="7" fillId="24" borderId="9" xfId="4" applyFont="1" applyFill="1" applyBorder="1" applyAlignment="1">
      <alignment horizontal="center"/>
    </xf>
    <xf numFmtId="49" fontId="7" fillId="24" borderId="17" xfId="4" applyNumberFormat="1" applyFont="1" applyFill="1" applyBorder="1" applyAlignment="1">
      <alignment horizontal="center"/>
    </xf>
    <xf numFmtId="0" fontId="11" fillId="24" borderId="17" xfId="4" applyFont="1" applyFill="1" applyBorder="1" applyAlignment="1">
      <alignment horizontal="center"/>
    </xf>
    <xf numFmtId="0" fontId="12" fillId="24" borderId="0" xfId="4" applyFont="1" applyFill="1" applyBorder="1" applyAlignment="1">
      <alignment horizontal="center" wrapText="1"/>
    </xf>
    <xf numFmtId="0" fontId="7" fillId="24" borderId="0" xfId="4" applyFont="1" applyFill="1" applyBorder="1" applyAlignment="1">
      <alignment horizontal="left"/>
    </xf>
    <xf numFmtId="0" fontId="9" fillId="25" borderId="0" xfId="4" applyFont="1" applyFill="1" applyBorder="1" applyAlignment="1">
      <alignment horizontal="left"/>
    </xf>
    <xf numFmtId="0" fontId="20" fillId="24" borderId="0" xfId="4" applyFont="1" applyFill="1" applyBorder="1" applyAlignment="1">
      <alignment horizontal="right" vertical="top" wrapText="1"/>
    </xf>
    <xf numFmtId="0" fontId="7" fillId="24" borderId="0" xfId="4" applyFont="1" applyFill="1" applyBorder="1" applyAlignment="1">
      <alignment horizontal="right" wrapText="1"/>
    </xf>
    <xf numFmtId="0" fontId="9" fillId="25" borderId="0" xfId="4" applyFont="1" applyFill="1" applyBorder="1" applyAlignment="1">
      <alignment horizontal="right"/>
    </xf>
    <xf numFmtId="0" fontId="19" fillId="24" borderId="0" xfId="4" applyFont="1" applyFill="1" applyBorder="1" applyAlignment="1">
      <alignment horizontal="center"/>
    </xf>
    <xf numFmtId="0" fontId="12" fillId="24" borderId="0" xfId="4" applyFont="1" applyFill="1" applyBorder="1" applyAlignment="1">
      <alignment horizontal="right" vertical="top" wrapText="1"/>
    </xf>
    <xf numFmtId="0" fontId="21" fillId="25" borderId="0" xfId="4" applyFont="1" applyFill="1" applyBorder="1" applyAlignment="1">
      <alignment horizontal="right" vertical="top"/>
    </xf>
    <xf numFmtId="0" fontId="6" fillId="25" borderId="17" xfId="4" applyFont="1" applyFill="1" applyBorder="1" applyAlignment="1">
      <alignment horizontal="center"/>
    </xf>
    <xf numFmtId="0" fontId="24" fillId="29" borderId="13" xfId="4" applyFont="1" applyFill="1" applyBorder="1" applyAlignment="1">
      <alignment horizontal="center"/>
    </xf>
    <xf numFmtId="0" fontId="24" fillId="29" borderId="17" xfId="4" applyFont="1" applyFill="1" applyBorder="1" applyAlignment="1">
      <alignment horizontal="center"/>
    </xf>
    <xf numFmtId="0" fontId="12" fillId="24" borderId="0" xfId="4" applyFont="1" applyFill="1" applyBorder="1" applyAlignment="1">
      <alignment horizontal="right" wrapText="1"/>
    </xf>
    <xf numFmtId="0" fontId="5" fillId="24" borderId="0" xfId="3" applyFill="1" applyBorder="1" applyAlignment="1">
      <alignment horizontal="right" wrapText="1"/>
    </xf>
    <xf numFmtId="0" fontId="23" fillId="24" borderId="8" xfId="4" applyFont="1" applyFill="1" applyBorder="1" applyAlignment="1">
      <alignment horizontal="center" wrapText="1"/>
    </xf>
    <xf numFmtId="0" fontId="9" fillId="25" borderId="8" xfId="4" applyFont="1" applyFill="1" applyBorder="1" applyAlignment="1">
      <alignment horizontal="center"/>
    </xf>
    <xf numFmtId="173" fontId="46" fillId="0" borderId="0" xfId="7" applyFont="1" applyAlignment="1">
      <alignment horizontal="center"/>
    </xf>
    <xf numFmtId="173" fontId="61" fillId="25" borderId="50" xfId="7" applyNumberFormat="1" applyFont="1" applyFill="1" applyBorder="1" applyAlignment="1" applyProtection="1">
      <alignment horizontal="center" wrapText="1"/>
      <protection locked="0"/>
    </xf>
    <xf numFmtId="0" fontId="35" fillId="0" borderId="19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170" fontId="36" fillId="25" borderId="21" xfId="0" applyNumberFormat="1" applyFont="1" applyFill="1" applyBorder="1" applyAlignment="1" applyProtection="1">
      <alignment horizontal="center" vertical="center"/>
      <protection locked="0"/>
    </xf>
    <xf numFmtId="170" fontId="36" fillId="25" borderId="22" xfId="0" applyNumberFormat="1" applyFont="1" applyFill="1" applyBorder="1" applyAlignment="1" applyProtection="1">
      <alignment horizontal="center" vertical="center"/>
      <protection locked="0"/>
    </xf>
    <xf numFmtId="168" fontId="36" fillId="25" borderId="24" xfId="0" applyNumberFormat="1" applyFont="1" applyFill="1" applyBorder="1" applyAlignment="1" applyProtection="1">
      <alignment horizontal="center" vertical="center"/>
      <protection locked="0"/>
    </xf>
    <xf numFmtId="168" fontId="36" fillId="25" borderId="25" xfId="0" applyNumberFormat="1" applyFont="1" applyFill="1" applyBorder="1" applyAlignment="1" applyProtection="1">
      <alignment horizontal="center" vertical="center"/>
      <protection locked="0"/>
    </xf>
    <xf numFmtId="0" fontId="37" fillId="7" borderId="40" xfId="0" applyFont="1" applyFill="1" applyBorder="1" applyAlignment="1">
      <alignment horizontal="center"/>
    </xf>
  </cellXfs>
  <cellStyles count="37">
    <cellStyle name="60% - Énfasis1" xfId="5" builtinId="32"/>
    <cellStyle name="Beløb0" xfId="8"/>
    <cellStyle name="Dato" xfId="9"/>
    <cellStyle name="Énfasis 1" xfId="14"/>
    <cellStyle name="Énfasis 2" xfId="15"/>
    <cellStyle name="Énfasis 3" xfId="16"/>
    <cellStyle name="Énfasis1 - 20%" xfId="17"/>
    <cellStyle name="Énfasis1 - 40%" xfId="18"/>
    <cellStyle name="Énfasis1 - 60%" xfId="19"/>
    <cellStyle name="Énfasis2" xfId="2" builtinId="33"/>
    <cellStyle name="Énfasis2 - 20%" xfId="20"/>
    <cellStyle name="Énfasis2 - 40%" xfId="21"/>
    <cellStyle name="Énfasis2 - 60%" xfId="22"/>
    <cellStyle name="Énfasis3 - 20%" xfId="23"/>
    <cellStyle name="Énfasis3 - 40%" xfId="24"/>
    <cellStyle name="Énfasis3 - 60%" xfId="25"/>
    <cellStyle name="Énfasis4 - 20%" xfId="26"/>
    <cellStyle name="Énfasis4 - 40%" xfId="27"/>
    <cellStyle name="Énfasis4 - 60%" xfId="28"/>
    <cellStyle name="Énfasis5 - 20%" xfId="29"/>
    <cellStyle name="Énfasis5 - 40%" xfId="30"/>
    <cellStyle name="Énfasis5 - 60%" xfId="31"/>
    <cellStyle name="Énfasis6 - 20%" xfId="32"/>
    <cellStyle name="Énfasis6 - 40%" xfId="33"/>
    <cellStyle name="Énfasis6 - 60%" xfId="34"/>
    <cellStyle name="Euro" xfId="35"/>
    <cellStyle name="Fast" xfId="10"/>
    <cellStyle name="Hipervínculo" xfId="3" builtinId="8"/>
    <cellStyle name="Hipervínculo 2" xfId="13"/>
    <cellStyle name="Moneda 2" xfId="6"/>
    <cellStyle name="Normal" xfId="0" builtinId="0"/>
    <cellStyle name="Normal 2" xfId="4"/>
    <cellStyle name="Normal 3" xfId="7"/>
    <cellStyle name="Normal 4" xfId="12"/>
    <cellStyle name="Porcentaje" xfId="1" builtinId="5"/>
    <cellStyle name="Punktum0" xfId="11"/>
    <cellStyle name="Título de hoja" xfId="36"/>
  </cellStyles>
  <dxfs count="26">
    <dxf>
      <font>
        <color theme="0"/>
      </font>
      <fill>
        <patternFill>
          <bgColor rgb="FFFF0000"/>
        </patternFill>
      </fill>
    </dxf>
    <dxf>
      <numFmt numFmtId="165" formatCode="_-[$$-409]* #,##0.00_ ;_-[$$-409]* \-#,##0.00\ ;_-[$$-409]* &quot;-&quot;??_ ;_-@_ 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numFmt numFmtId="165" formatCode="_-[$$-409]* #,##0.00_ ;_-[$$-409]* \-#,##0.00\ ;_-[$$-409]* &quot;-&quot;??_ ;_-@_ 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numFmt numFmtId="165" formatCode="_-[$$-409]* #,##0.00_ ;_-[$$-409]* \-#,##0.00\ ;_-[$$-409]* &quot;-&quot;??_ ;_-@_ 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numFmt numFmtId="165" formatCode="_-[$$-409]* #,##0.00_ ;_-[$$-409]* \-#,##0.00\ ;_-[$$-409]* &quot;-&quot;??_ ;_-@_ 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numFmt numFmtId="165" formatCode="_-[$$-409]* #,##0.00_ ;_-[$$-409]* \-#,##0.00\ ;_-[$$-409]* &quot;-&quot;??_ ;_-@_ 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colors>
    <mruColors>
      <color rgb="FFE83660"/>
      <color rgb="FFF48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10</xdr:row>
      <xdr:rowOff>97156</xdr:rowOff>
    </xdr:from>
    <xdr:to>
      <xdr:col>5</xdr:col>
      <xdr:colOff>133349</xdr:colOff>
      <xdr:row>10</xdr:row>
      <xdr:rowOff>142875</xdr:rowOff>
    </xdr:to>
    <xdr:grpSp>
      <xdr:nvGrpSpPr>
        <xdr:cNvPr id="2" name="Shape 2"/>
        <xdr:cNvGrpSpPr/>
      </xdr:nvGrpSpPr>
      <xdr:grpSpPr>
        <a:xfrm>
          <a:off x="1109759" y="1982717"/>
          <a:ext cx="2775274" cy="45719"/>
          <a:chOff x="4441125" y="3780000"/>
          <a:chExt cx="1809750" cy="0"/>
        </a:xfrm>
      </xdr:grpSpPr>
      <xdr:cxnSp macro="">
        <xdr:nvCxnSpPr>
          <xdr:cNvPr id="3" name="Shape 3"/>
          <xdr:cNvCxnSpPr/>
        </xdr:nvCxnSpPr>
        <xdr:spPr>
          <a:xfrm>
            <a:off x="4441125" y="3780000"/>
            <a:ext cx="18097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twoCellAnchor>
  <xdr:twoCellAnchor>
    <xdr:from>
      <xdr:col>1</xdr:col>
      <xdr:colOff>542925</xdr:colOff>
      <xdr:row>6</xdr:row>
      <xdr:rowOff>0</xdr:rowOff>
    </xdr:from>
    <xdr:to>
      <xdr:col>1</xdr:col>
      <xdr:colOff>723900</xdr:colOff>
      <xdr:row>7</xdr:row>
      <xdr:rowOff>0</xdr:rowOff>
    </xdr:to>
    <xdr:pic>
      <xdr:nvPicPr>
        <xdr:cNvPr id="5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1143000"/>
          <a:ext cx="180975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523875</xdr:colOff>
      <xdr:row>6</xdr:row>
      <xdr:rowOff>9525</xdr:rowOff>
    </xdr:from>
    <xdr:to>
      <xdr:col>3</xdr:col>
      <xdr:colOff>704850</xdr:colOff>
      <xdr:row>7</xdr:row>
      <xdr:rowOff>9525</xdr:rowOff>
    </xdr:to>
    <xdr:pic>
      <xdr:nvPicPr>
        <xdr:cNvPr id="6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9950" y="1152525"/>
          <a:ext cx="180975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514350</xdr:colOff>
      <xdr:row>6</xdr:row>
      <xdr:rowOff>9525</xdr:rowOff>
    </xdr:from>
    <xdr:to>
      <xdr:col>2</xdr:col>
      <xdr:colOff>695325</xdr:colOff>
      <xdr:row>7</xdr:row>
      <xdr:rowOff>9525</xdr:rowOff>
    </xdr:to>
    <xdr:pic>
      <xdr:nvPicPr>
        <xdr:cNvPr id="7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0" y="1152525"/>
          <a:ext cx="180975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371475</xdr:colOff>
      <xdr:row>11</xdr:row>
      <xdr:rowOff>142875</xdr:rowOff>
    </xdr:from>
    <xdr:to>
      <xdr:col>3</xdr:col>
      <xdr:colOff>666750</xdr:colOff>
      <xdr:row>11</xdr:row>
      <xdr:rowOff>142875</xdr:rowOff>
    </xdr:to>
    <xdr:pic>
      <xdr:nvPicPr>
        <xdr:cNvPr id="8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0" y="2238375"/>
          <a:ext cx="2219325" cy="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161924</xdr:colOff>
      <xdr:row>0</xdr:row>
      <xdr:rowOff>190500</xdr:rowOff>
    </xdr:from>
    <xdr:to>
      <xdr:col>4</xdr:col>
      <xdr:colOff>285749</xdr:colOff>
      <xdr:row>2</xdr:row>
      <xdr:rowOff>0</xdr:rowOff>
    </xdr:to>
    <xdr:sp macro="" textlink="">
      <xdr:nvSpPr>
        <xdr:cNvPr id="20" name="19 CuadroTexto"/>
        <xdr:cNvSpPr txBox="1"/>
      </xdr:nvSpPr>
      <xdr:spPr>
        <a:xfrm>
          <a:off x="885824" y="190500"/>
          <a:ext cx="2409825" cy="2095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i="1"/>
            <a:t>Generando</a:t>
          </a:r>
          <a:r>
            <a:rPr lang="es-CR" sz="1100" i="1" baseline="0"/>
            <a:t> creatividad, Ahora</a:t>
          </a:r>
          <a:endParaRPr lang="es-CR" sz="1100" i="1"/>
        </a:p>
      </xdr:txBody>
    </xdr:sp>
    <xdr:clientData/>
  </xdr:twoCellAnchor>
  <xdr:twoCellAnchor>
    <xdr:from>
      <xdr:col>9</xdr:col>
      <xdr:colOff>390524</xdr:colOff>
      <xdr:row>10</xdr:row>
      <xdr:rowOff>97156</xdr:rowOff>
    </xdr:from>
    <xdr:to>
      <xdr:col>13</xdr:col>
      <xdr:colOff>133349</xdr:colOff>
      <xdr:row>10</xdr:row>
      <xdr:rowOff>142875</xdr:rowOff>
    </xdr:to>
    <xdr:grpSp>
      <xdr:nvGrpSpPr>
        <xdr:cNvPr id="21" name="Shape 2"/>
        <xdr:cNvGrpSpPr/>
      </xdr:nvGrpSpPr>
      <xdr:grpSpPr>
        <a:xfrm>
          <a:off x="7291289" y="1982717"/>
          <a:ext cx="2619764" cy="45719"/>
          <a:chOff x="4441125" y="3780000"/>
          <a:chExt cx="1809750" cy="0"/>
        </a:xfrm>
      </xdr:grpSpPr>
      <xdr:cxnSp macro="">
        <xdr:nvCxnSpPr>
          <xdr:cNvPr id="22" name="Shape 3"/>
          <xdr:cNvCxnSpPr/>
        </xdr:nvCxnSpPr>
        <xdr:spPr>
          <a:xfrm>
            <a:off x="4441125" y="3780000"/>
            <a:ext cx="18097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twoCellAnchor>
  <xdr:twoCellAnchor>
    <xdr:from>
      <xdr:col>9</xdr:col>
      <xdr:colOff>542925</xdr:colOff>
      <xdr:row>6</xdr:row>
      <xdr:rowOff>0</xdr:rowOff>
    </xdr:from>
    <xdr:to>
      <xdr:col>9</xdr:col>
      <xdr:colOff>723900</xdr:colOff>
      <xdr:row>7</xdr:row>
      <xdr:rowOff>0</xdr:rowOff>
    </xdr:to>
    <xdr:pic>
      <xdr:nvPicPr>
        <xdr:cNvPr id="2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1123950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523875</xdr:colOff>
      <xdr:row>6</xdr:row>
      <xdr:rowOff>9525</xdr:rowOff>
    </xdr:from>
    <xdr:to>
      <xdr:col>11</xdr:col>
      <xdr:colOff>704850</xdr:colOff>
      <xdr:row>7</xdr:row>
      <xdr:rowOff>9525</xdr:rowOff>
    </xdr:to>
    <xdr:pic>
      <xdr:nvPicPr>
        <xdr:cNvPr id="25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1775" y="1133475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514350</xdr:colOff>
      <xdr:row>6</xdr:row>
      <xdr:rowOff>9525</xdr:rowOff>
    </xdr:from>
    <xdr:to>
      <xdr:col>10</xdr:col>
      <xdr:colOff>695325</xdr:colOff>
      <xdr:row>7</xdr:row>
      <xdr:rowOff>9525</xdr:rowOff>
    </xdr:to>
    <xdr:pic>
      <xdr:nvPicPr>
        <xdr:cNvPr id="26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0" y="1133475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371475</xdr:colOff>
      <xdr:row>11</xdr:row>
      <xdr:rowOff>142875</xdr:rowOff>
    </xdr:from>
    <xdr:to>
      <xdr:col>11</xdr:col>
      <xdr:colOff>666750</xdr:colOff>
      <xdr:row>11</xdr:row>
      <xdr:rowOff>142875</xdr:rowOff>
    </xdr:to>
    <xdr:pic>
      <xdr:nvPicPr>
        <xdr:cNvPr id="27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5375" y="2171700"/>
          <a:ext cx="1819275" cy="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161924</xdr:colOff>
      <xdr:row>0</xdr:row>
      <xdr:rowOff>190500</xdr:rowOff>
    </xdr:from>
    <xdr:to>
      <xdr:col>12</xdr:col>
      <xdr:colOff>285749</xdr:colOff>
      <xdr:row>2</xdr:row>
      <xdr:rowOff>0</xdr:rowOff>
    </xdr:to>
    <xdr:sp macro="" textlink="">
      <xdr:nvSpPr>
        <xdr:cNvPr id="28" name="27 CuadroTexto"/>
        <xdr:cNvSpPr txBox="1"/>
      </xdr:nvSpPr>
      <xdr:spPr>
        <a:xfrm>
          <a:off x="885824" y="190500"/>
          <a:ext cx="2409825" cy="2095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i="1"/>
            <a:t>Generando creatividad,</a:t>
          </a:r>
          <a:r>
            <a:rPr lang="es-CR" sz="1100" i="1" baseline="0"/>
            <a:t> "Ahora"</a:t>
          </a:r>
          <a:endParaRPr lang="es-CR" sz="1100" i="1"/>
        </a:p>
      </xdr:txBody>
    </xdr:sp>
    <xdr:clientData/>
  </xdr:twoCellAnchor>
  <xdr:twoCellAnchor>
    <xdr:from>
      <xdr:col>4</xdr:col>
      <xdr:colOff>609600</xdr:colOff>
      <xdr:row>6</xdr:row>
      <xdr:rowOff>19050</xdr:rowOff>
    </xdr:from>
    <xdr:to>
      <xdr:col>5</xdr:col>
      <xdr:colOff>28575</xdr:colOff>
      <xdr:row>7</xdr:row>
      <xdr:rowOff>19050</xdr:rowOff>
    </xdr:to>
    <xdr:pic>
      <xdr:nvPicPr>
        <xdr:cNvPr id="29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0" y="1143000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609600</xdr:colOff>
      <xdr:row>6</xdr:row>
      <xdr:rowOff>0</xdr:rowOff>
    </xdr:from>
    <xdr:to>
      <xdr:col>13</xdr:col>
      <xdr:colOff>66675</xdr:colOff>
      <xdr:row>7</xdr:row>
      <xdr:rowOff>0</xdr:rowOff>
    </xdr:to>
    <xdr:pic>
      <xdr:nvPicPr>
        <xdr:cNvPr id="30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58325" y="1123950"/>
          <a:ext cx="180975" cy="180975"/>
        </a:xfrm>
        <a:prstGeom prst="rect">
          <a:avLst/>
        </a:prstGeom>
        <a:solidFill>
          <a:schemeClr val="accent2"/>
        </a:solidFill>
      </xdr:spPr>
    </xdr:pic>
    <xdr:clientData fLocksWithSheet="0"/>
  </xdr:twoCellAnchor>
  <xdr:twoCellAnchor>
    <xdr:from>
      <xdr:col>5</xdr:col>
      <xdr:colOff>9525</xdr:colOff>
      <xdr:row>30</xdr:row>
      <xdr:rowOff>85725</xdr:rowOff>
    </xdr:from>
    <xdr:to>
      <xdr:col>5</xdr:col>
      <xdr:colOff>438150</xdr:colOff>
      <xdr:row>32</xdr:row>
      <xdr:rowOff>68035</xdr:rowOff>
    </xdr:to>
    <xdr:sp macro="" textlink="">
      <xdr:nvSpPr>
        <xdr:cNvPr id="31" name="Left Arrow 2"/>
        <xdr:cNvSpPr/>
      </xdr:nvSpPr>
      <xdr:spPr>
        <a:xfrm>
          <a:off x="3781425" y="5857875"/>
          <a:ext cx="428625" cy="363310"/>
        </a:xfrm>
        <a:prstGeom prst="leftArrow">
          <a:avLst/>
        </a:prstGeom>
        <a:solidFill>
          <a:srgbClr val="E83660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28575</xdr:colOff>
      <xdr:row>30</xdr:row>
      <xdr:rowOff>95250</xdr:rowOff>
    </xdr:from>
    <xdr:to>
      <xdr:col>13</xdr:col>
      <xdr:colOff>457200</xdr:colOff>
      <xdr:row>32</xdr:row>
      <xdr:rowOff>77560</xdr:rowOff>
    </xdr:to>
    <xdr:sp macro="" textlink="">
      <xdr:nvSpPr>
        <xdr:cNvPr id="32" name="Left Arrow 2"/>
        <xdr:cNvSpPr/>
      </xdr:nvSpPr>
      <xdr:spPr>
        <a:xfrm>
          <a:off x="9677400" y="5867400"/>
          <a:ext cx="428625" cy="363310"/>
        </a:xfrm>
        <a:prstGeom prst="leftArrow">
          <a:avLst/>
        </a:prstGeom>
        <a:solidFill>
          <a:srgbClr val="E83660"/>
        </a:solidFill>
        <a:ln w="12700" cap="flat" cmpd="sng" algn="ctr">
          <a:solidFill>
            <a:schemeClr val="bg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</xdr:colOff>
      <xdr:row>1</xdr:row>
      <xdr:rowOff>0</xdr:rowOff>
    </xdr:from>
    <xdr:to>
      <xdr:col>1</xdr:col>
      <xdr:colOff>85726</xdr:colOff>
      <xdr:row>3</xdr:row>
      <xdr:rowOff>21383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19075"/>
          <a:ext cx="809624" cy="383333"/>
        </a:xfrm>
        <a:prstGeom prst="rect">
          <a:avLst/>
        </a:prstGeom>
      </xdr:spPr>
    </xdr:pic>
    <xdr:clientData/>
  </xdr:twoCellAnchor>
  <xdr:twoCellAnchor editAs="oneCell">
    <xdr:from>
      <xdr:col>7</xdr:col>
      <xdr:colOff>704850</xdr:colOff>
      <xdr:row>1</xdr:row>
      <xdr:rowOff>9525</xdr:rowOff>
    </xdr:from>
    <xdr:to>
      <xdr:col>9</xdr:col>
      <xdr:colOff>85724</xdr:colOff>
      <xdr:row>3</xdr:row>
      <xdr:rowOff>30908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28600"/>
          <a:ext cx="809624" cy="383333"/>
        </a:xfrm>
        <a:prstGeom prst="rect">
          <a:avLst/>
        </a:prstGeom>
      </xdr:spPr>
    </xdr:pic>
    <xdr:clientData/>
  </xdr:twoCellAnchor>
  <xdr:twoCellAnchor>
    <xdr:from>
      <xdr:col>7</xdr:col>
      <xdr:colOff>719234</xdr:colOff>
      <xdr:row>0</xdr:row>
      <xdr:rowOff>0</xdr:rowOff>
    </xdr:from>
    <xdr:to>
      <xdr:col>14</xdr:col>
      <xdr:colOff>835867</xdr:colOff>
      <xdr:row>15</xdr:row>
      <xdr:rowOff>9525</xdr:rowOff>
    </xdr:to>
    <xdr:sp macro="" textlink="">
      <xdr:nvSpPr>
        <xdr:cNvPr id="10" name="9 Rectángulo"/>
        <xdr:cNvSpPr/>
      </xdr:nvSpPr>
      <xdr:spPr>
        <a:xfrm>
          <a:off x="6181530" y="0"/>
          <a:ext cx="5413699" cy="281842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4" name="33 Rectángulo"/>
        <xdr:cNvSpPr/>
      </xdr:nvSpPr>
      <xdr:spPr>
        <a:xfrm>
          <a:off x="0" y="0"/>
          <a:ext cx="5334000" cy="27527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4</xdr:row>
      <xdr:rowOff>0</xdr:rowOff>
    </xdr:from>
    <xdr:to>
      <xdr:col>7</xdr:col>
      <xdr:colOff>1333501</xdr:colOff>
      <xdr:row>6</xdr:row>
      <xdr:rowOff>123825</xdr:rowOff>
    </xdr:to>
    <xdr:sp macro="" textlink="">
      <xdr:nvSpPr>
        <xdr:cNvPr id="2" name="1 CuadroTexto"/>
        <xdr:cNvSpPr txBox="1"/>
      </xdr:nvSpPr>
      <xdr:spPr>
        <a:xfrm>
          <a:off x="3505201" y="762000"/>
          <a:ext cx="4343400" cy="504825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Empresa LaboraS.A.</a:t>
          </a:r>
        </a:p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Generando creatividad,</a:t>
          </a:r>
          <a:r>
            <a:rPr lang="es-CR" sz="11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 "Ahora"</a:t>
          </a: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40482</xdr:colOff>
      <xdr:row>4</xdr:row>
      <xdr:rowOff>0</xdr:rowOff>
    </xdr:from>
    <xdr:to>
      <xdr:col>5</xdr:col>
      <xdr:colOff>1021203</xdr:colOff>
      <xdr:row>6</xdr:row>
      <xdr:rowOff>83343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1" y="762000"/>
          <a:ext cx="980721" cy="4643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28575</xdr:rowOff>
    </xdr:from>
    <xdr:to>
      <xdr:col>11</xdr:col>
      <xdr:colOff>581025</xdr:colOff>
      <xdr:row>3</xdr:row>
      <xdr:rowOff>133350</xdr:rowOff>
    </xdr:to>
    <xdr:sp macro="" textlink="">
      <xdr:nvSpPr>
        <xdr:cNvPr id="2" name="Left Arrow 2"/>
        <xdr:cNvSpPr/>
      </xdr:nvSpPr>
      <xdr:spPr>
        <a:xfrm>
          <a:off x="14630400" y="514350"/>
          <a:ext cx="428625" cy="2952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936625</xdr:colOff>
      <xdr:row>0</xdr:row>
      <xdr:rowOff>31750</xdr:rowOff>
    </xdr:from>
    <xdr:to>
      <xdr:col>2</xdr:col>
      <xdr:colOff>619125</xdr:colOff>
      <xdr:row>3</xdr:row>
      <xdr:rowOff>40629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75" y="31750"/>
          <a:ext cx="1460500" cy="69150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11</xdr:row>
      <xdr:rowOff>161925</xdr:rowOff>
    </xdr:from>
    <xdr:to>
      <xdr:col>4</xdr:col>
      <xdr:colOff>19050</xdr:colOff>
      <xdr:row>11</xdr:row>
      <xdr:rowOff>161925</xdr:rowOff>
    </xdr:to>
    <xdr:pic>
      <xdr:nvPicPr>
        <xdr:cNvPr id="9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2257425"/>
          <a:ext cx="2533650" cy="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4</xdr:row>
      <xdr:rowOff>0</xdr:rowOff>
    </xdr:from>
    <xdr:to>
      <xdr:col>4</xdr:col>
      <xdr:colOff>266700</xdr:colOff>
      <xdr:row>5</xdr:row>
      <xdr:rowOff>19050</xdr:rowOff>
    </xdr:to>
    <xdr:sp macro="" textlink="">
      <xdr:nvSpPr>
        <xdr:cNvPr id="14" name="13 CuadroTexto"/>
        <xdr:cNvSpPr txBox="1"/>
      </xdr:nvSpPr>
      <xdr:spPr>
        <a:xfrm>
          <a:off x="714375" y="762000"/>
          <a:ext cx="2409825" cy="2095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i="1"/>
            <a:t>Generando creatividad,</a:t>
          </a:r>
          <a:r>
            <a:rPr lang="es-CR" sz="1100" i="1" baseline="0"/>
            <a:t> "Ahora"</a:t>
          </a:r>
          <a:endParaRPr lang="es-CR" sz="1100" i="1"/>
        </a:p>
      </xdr:txBody>
    </xdr:sp>
    <xdr:clientData/>
  </xdr:twoCellAnchor>
  <xdr:twoCellAnchor>
    <xdr:from>
      <xdr:col>3</xdr:col>
      <xdr:colOff>238125</xdr:colOff>
      <xdr:row>39</xdr:row>
      <xdr:rowOff>133350</xdr:rowOff>
    </xdr:from>
    <xdr:to>
      <xdr:col>3</xdr:col>
      <xdr:colOff>666750</xdr:colOff>
      <xdr:row>41</xdr:row>
      <xdr:rowOff>115660</xdr:rowOff>
    </xdr:to>
    <xdr:sp macro="" textlink="">
      <xdr:nvSpPr>
        <xdr:cNvPr id="5" name="Left Arrow 2"/>
        <xdr:cNvSpPr/>
      </xdr:nvSpPr>
      <xdr:spPr>
        <a:xfrm>
          <a:off x="2381250" y="7562850"/>
          <a:ext cx="428625" cy="363310"/>
        </a:xfrm>
        <a:prstGeom prst="leftArrow">
          <a:avLst/>
        </a:prstGeom>
        <a:solidFill>
          <a:srgbClr val="E836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142876</xdr:rowOff>
    </xdr:from>
    <xdr:to>
      <xdr:col>0</xdr:col>
      <xdr:colOff>683992</xdr:colOff>
      <xdr:row>2</xdr:row>
      <xdr:rowOff>85726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6"/>
          <a:ext cx="683992" cy="323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14</xdr:row>
      <xdr:rowOff>180975</xdr:rowOff>
    </xdr:to>
    <xdr:sp macro="" textlink="">
      <xdr:nvSpPr>
        <xdr:cNvPr id="10" name="9 Rectángulo"/>
        <xdr:cNvSpPr/>
      </xdr:nvSpPr>
      <xdr:spPr>
        <a:xfrm>
          <a:off x="0" y="0"/>
          <a:ext cx="5372100" cy="28479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10</xdr:row>
      <xdr:rowOff>161925</xdr:rowOff>
    </xdr:from>
    <xdr:to>
      <xdr:col>6</xdr:col>
      <xdr:colOff>800100</xdr:colOff>
      <xdr:row>10</xdr:row>
      <xdr:rowOff>180975</xdr:rowOff>
    </xdr:to>
    <xdr:grpSp>
      <xdr:nvGrpSpPr>
        <xdr:cNvPr id="2" name="Shape 5"/>
        <xdr:cNvGrpSpPr/>
      </xdr:nvGrpSpPr>
      <xdr:grpSpPr>
        <a:xfrm>
          <a:off x="1590675" y="2190750"/>
          <a:ext cx="3905250" cy="19050"/>
          <a:chOff x="390525" y="901700"/>
          <a:chExt cx="3886200" cy="0"/>
        </a:xfrm>
      </xdr:grpSpPr>
      <xdr:cxnSp macro="">
        <xdr:nvCxnSpPr>
          <xdr:cNvPr id="3" name="Shape 6"/>
          <xdr:cNvCxnSpPr/>
        </xdr:nvCxnSpPr>
        <xdr:spPr>
          <a:xfrm>
            <a:off x="390525" y="901700"/>
            <a:ext cx="38862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1</xdr:col>
      <xdr:colOff>419100</xdr:colOff>
      <xdr:row>12</xdr:row>
      <xdr:rowOff>0</xdr:rowOff>
    </xdr:from>
    <xdr:to>
      <xdr:col>2</xdr:col>
      <xdr:colOff>561975</xdr:colOff>
      <xdr:row>12</xdr:row>
      <xdr:rowOff>38100</xdr:rowOff>
    </xdr:to>
    <xdr:grpSp>
      <xdr:nvGrpSpPr>
        <xdr:cNvPr id="4" name="Shape 5"/>
        <xdr:cNvGrpSpPr/>
      </xdr:nvGrpSpPr>
      <xdr:grpSpPr>
        <a:xfrm>
          <a:off x="1514475" y="2476500"/>
          <a:ext cx="857250" cy="38100"/>
          <a:chOff x="857250" y="1063625"/>
          <a:chExt cx="838200" cy="0"/>
        </a:xfrm>
      </xdr:grpSpPr>
      <xdr:cxnSp macro="">
        <xdr:nvCxnSpPr>
          <xdr:cNvPr id="5" name="Shape 7"/>
          <xdr:cNvCxnSpPr/>
        </xdr:nvCxnSpPr>
        <xdr:spPr>
          <a:xfrm>
            <a:off x="857250" y="1063625"/>
            <a:ext cx="8382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twoCellAnchor>
  <xdr:twoCellAnchor>
    <xdr:from>
      <xdr:col>1</xdr:col>
      <xdr:colOff>371475</xdr:colOff>
      <xdr:row>15</xdr:row>
      <xdr:rowOff>161925</xdr:rowOff>
    </xdr:from>
    <xdr:to>
      <xdr:col>4</xdr:col>
      <xdr:colOff>19050</xdr:colOff>
      <xdr:row>15</xdr:row>
      <xdr:rowOff>161925</xdr:rowOff>
    </xdr:to>
    <xdr:pic>
      <xdr:nvPicPr>
        <xdr:cNvPr id="7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3019425"/>
          <a:ext cx="2533650" cy="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</xdr:colOff>
      <xdr:row>0</xdr:row>
      <xdr:rowOff>1</xdr:rowOff>
    </xdr:from>
    <xdr:to>
      <xdr:col>8</xdr:col>
      <xdr:colOff>1</xdr:colOff>
      <xdr:row>17</xdr:row>
      <xdr:rowOff>28575</xdr:rowOff>
    </xdr:to>
    <xdr:sp macro="" textlink="">
      <xdr:nvSpPr>
        <xdr:cNvPr id="9" name="8 Rectángulo"/>
        <xdr:cNvSpPr/>
      </xdr:nvSpPr>
      <xdr:spPr>
        <a:xfrm>
          <a:off x="19050" y="1"/>
          <a:ext cx="6257926" cy="3524249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542925</xdr:colOff>
      <xdr:row>2</xdr:row>
      <xdr:rowOff>228600</xdr:rowOff>
    </xdr:from>
    <xdr:to>
      <xdr:col>8</xdr:col>
      <xdr:colOff>57150</xdr:colOff>
      <xdr:row>4</xdr:row>
      <xdr:rowOff>76200</xdr:rowOff>
    </xdr:to>
    <xdr:sp macro="" textlink="">
      <xdr:nvSpPr>
        <xdr:cNvPr id="10" name="9 CuadroTexto"/>
        <xdr:cNvSpPr txBox="1"/>
      </xdr:nvSpPr>
      <xdr:spPr>
        <a:xfrm>
          <a:off x="4495800" y="609600"/>
          <a:ext cx="2114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i="1"/>
            <a:t>Generando creatividad,</a:t>
          </a:r>
          <a:r>
            <a:rPr lang="es-CR" sz="1100" i="1" baseline="0"/>
            <a:t> "Ahora"</a:t>
          </a:r>
          <a:endParaRPr lang="es-CR" sz="1100" i="1"/>
        </a:p>
      </xdr:txBody>
    </xdr:sp>
    <xdr:clientData/>
  </xdr:twoCellAnchor>
  <xdr:twoCellAnchor>
    <xdr:from>
      <xdr:col>6</xdr:col>
      <xdr:colOff>533400</xdr:colOff>
      <xdr:row>5</xdr:row>
      <xdr:rowOff>161925</xdr:rowOff>
    </xdr:from>
    <xdr:to>
      <xdr:col>9</xdr:col>
      <xdr:colOff>76200</xdr:colOff>
      <xdr:row>7</xdr:row>
      <xdr:rowOff>57150</xdr:rowOff>
    </xdr:to>
    <xdr:sp macro="" textlink="">
      <xdr:nvSpPr>
        <xdr:cNvPr id="11" name="10 CuadroTexto"/>
        <xdr:cNvSpPr txBox="1"/>
      </xdr:nvSpPr>
      <xdr:spPr>
        <a:xfrm>
          <a:off x="5229225" y="1171575"/>
          <a:ext cx="2114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i="1"/>
            <a:t>mimail@gmail.com</a:t>
          </a:r>
        </a:p>
      </xdr:txBody>
    </xdr:sp>
    <xdr:clientData/>
  </xdr:twoCellAnchor>
  <xdr:twoCellAnchor editAs="oneCell">
    <xdr:from>
      <xdr:col>0</xdr:col>
      <xdr:colOff>161924</xdr:colOff>
      <xdr:row>1</xdr:row>
      <xdr:rowOff>123825</xdr:rowOff>
    </xdr:from>
    <xdr:to>
      <xdr:col>1</xdr:col>
      <xdr:colOff>595472</xdr:colOff>
      <xdr:row>5</xdr:row>
      <xdr:rowOff>28575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314325"/>
          <a:ext cx="1528923" cy="7239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9525</xdr:rowOff>
    </xdr:to>
    <xdr:sp macro="" textlink="">
      <xdr:nvSpPr>
        <xdr:cNvPr id="3" name="2 Rectángulo"/>
        <xdr:cNvSpPr/>
      </xdr:nvSpPr>
      <xdr:spPr>
        <a:xfrm>
          <a:off x="0" y="0"/>
          <a:ext cx="4638675" cy="1152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 editAs="oneCell">
    <xdr:from>
      <xdr:col>0</xdr:col>
      <xdr:colOff>9525</xdr:colOff>
      <xdr:row>0</xdr:row>
      <xdr:rowOff>104775</xdr:rowOff>
    </xdr:from>
    <xdr:to>
      <xdr:col>1</xdr:col>
      <xdr:colOff>352425</xdr:colOff>
      <xdr:row>3</xdr:row>
      <xdr:rowOff>24339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4775"/>
          <a:ext cx="1057275" cy="50058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123826</xdr:rowOff>
    </xdr:from>
    <xdr:to>
      <xdr:col>1</xdr:col>
      <xdr:colOff>622571</xdr:colOff>
      <xdr:row>1</xdr:row>
      <xdr:rowOff>114300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603520" cy="2857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4</xdr:row>
      <xdr:rowOff>0</xdr:rowOff>
    </xdr:from>
    <xdr:to>
      <xdr:col>7</xdr:col>
      <xdr:colOff>1333501</xdr:colOff>
      <xdr:row>6</xdr:row>
      <xdr:rowOff>123825</xdr:rowOff>
    </xdr:to>
    <xdr:sp macro="" textlink="">
      <xdr:nvSpPr>
        <xdr:cNvPr id="2" name="1 CuadroTexto"/>
        <xdr:cNvSpPr txBox="1"/>
      </xdr:nvSpPr>
      <xdr:spPr>
        <a:xfrm>
          <a:off x="3505201" y="762000"/>
          <a:ext cx="3505200" cy="504825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Empresa Labora S.A.</a:t>
          </a:r>
        </a:p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Generando creatividad,</a:t>
          </a:r>
          <a:r>
            <a:rPr lang="es-CR" sz="11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 "Ahora"</a:t>
          </a: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40481</xdr:colOff>
      <xdr:row>4</xdr:row>
      <xdr:rowOff>0</xdr:rowOff>
    </xdr:from>
    <xdr:to>
      <xdr:col>5</xdr:col>
      <xdr:colOff>945764</xdr:colOff>
      <xdr:row>6</xdr:row>
      <xdr:rowOff>47625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762000"/>
          <a:ext cx="905283" cy="4286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4</xdr:row>
      <xdr:rowOff>0</xdr:rowOff>
    </xdr:from>
    <xdr:to>
      <xdr:col>7</xdr:col>
      <xdr:colOff>1333501</xdr:colOff>
      <xdr:row>6</xdr:row>
      <xdr:rowOff>123825</xdr:rowOff>
    </xdr:to>
    <xdr:sp macro="" textlink="">
      <xdr:nvSpPr>
        <xdr:cNvPr id="2" name="1 CuadroTexto"/>
        <xdr:cNvSpPr txBox="1"/>
      </xdr:nvSpPr>
      <xdr:spPr>
        <a:xfrm>
          <a:off x="3502820" y="762000"/>
          <a:ext cx="4343400" cy="504825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Empresa LaboraS.A.</a:t>
          </a:r>
        </a:p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Generando creatividad,</a:t>
          </a:r>
          <a:r>
            <a:rPr lang="es-CR" sz="11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 "Ahora"</a:t>
          </a:r>
        </a:p>
        <a:p>
          <a:pPr algn="ctr"/>
          <a:endParaRPr lang="es-CR" sz="1100" b="1" baseline="0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35719</xdr:colOff>
      <xdr:row>4</xdr:row>
      <xdr:rowOff>11906</xdr:rowOff>
    </xdr:from>
    <xdr:to>
      <xdr:col>5</xdr:col>
      <xdr:colOff>1016440</xdr:colOff>
      <xdr:row>6</xdr:row>
      <xdr:rowOff>95249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0438" y="773906"/>
          <a:ext cx="980721" cy="4643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4</xdr:row>
      <xdr:rowOff>0</xdr:rowOff>
    </xdr:from>
    <xdr:to>
      <xdr:col>7</xdr:col>
      <xdr:colOff>1333501</xdr:colOff>
      <xdr:row>6</xdr:row>
      <xdr:rowOff>123825</xdr:rowOff>
    </xdr:to>
    <xdr:sp macro="" textlink="">
      <xdr:nvSpPr>
        <xdr:cNvPr id="2" name="1 CuadroTexto"/>
        <xdr:cNvSpPr txBox="1"/>
      </xdr:nvSpPr>
      <xdr:spPr>
        <a:xfrm>
          <a:off x="3505201" y="762000"/>
          <a:ext cx="4343400" cy="504825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Empresa LaboraS.A.</a:t>
          </a:r>
        </a:p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Generando creatividad</a:t>
          </a:r>
          <a:r>
            <a:rPr lang="es-CR" sz="11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"Ahora"</a:t>
          </a: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71438</xdr:colOff>
      <xdr:row>3</xdr:row>
      <xdr:rowOff>119062</xdr:rowOff>
    </xdr:from>
    <xdr:to>
      <xdr:col>5</xdr:col>
      <xdr:colOff>1052159</xdr:colOff>
      <xdr:row>6</xdr:row>
      <xdr:rowOff>11905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7" y="690562"/>
          <a:ext cx="980721" cy="4643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4</xdr:row>
      <xdr:rowOff>0</xdr:rowOff>
    </xdr:from>
    <xdr:to>
      <xdr:col>7</xdr:col>
      <xdr:colOff>1333501</xdr:colOff>
      <xdr:row>6</xdr:row>
      <xdr:rowOff>123825</xdr:rowOff>
    </xdr:to>
    <xdr:sp macro="" textlink="">
      <xdr:nvSpPr>
        <xdr:cNvPr id="2" name="1 CuadroTexto"/>
        <xdr:cNvSpPr txBox="1"/>
      </xdr:nvSpPr>
      <xdr:spPr>
        <a:xfrm>
          <a:off x="3505201" y="762000"/>
          <a:ext cx="4343400" cy="504825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Empresa LaboraS.A.</a:t>
          </a:r>
        </a:p>
        <a:p>
          <a:pPr algn="ctr"/>
          <a:r>
            <a:rPr lang="es-CR" sz="11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Gerando creatividad,</a:t>
          </a:r>
          <a:r>
            <a:rPr lang="es-CR" sz="11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 "Ahora"</a:t>
          </a: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59531</xdr:colOff>
      <xdr:row>3</xdr:row>
      <xdr:rowOff>130969</xdr:rowOff>
    </xdr:from>
    <xdr:to>
      <xdr:col>5</xdr:col>
      <xdr:colOff>1040252</xdr:colOff>
      <xdr:row>6</xdr:row>
      <xdr:rowOff>23812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702469"/>
          <a:ext cx="980721" cy="4643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oExcel/Productos/Gestion%20empresa/CashFlowAccounting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benece01/AppData/Local/Temp/Rar$DIa0.314/Libro%20de%20Ca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resupuesto"/>
      <sheetName val="2.Diario"/>
      <sheetName val="3.Reporte"/>
      <sheetName val="4.Resumen"/>
      <sheetName val="Hoja1"/>
    </sheetNames>
    <sheetDataSet>
      <sheetData sheetId="0"/>
      <sheetData sheetId="1">
        <row r="1">
          <cell r="P1" t="str">
            <v>Sdo. Ini. Act.</v>
          </cell>
          <cell r="Q1" t="str">
            <v>Sdo. Ini. Pas.</v>
          </cell>
          <cell r="R1" t="str">
            <v>Transfer +</v>
          </cell>
          <cell r="S1" t="str">
            <v>Transfer -</v>
          </cell>
          <cell r="T1" t="str">
            <v>Cobro</v>
          </cell>
          <cell r="U1" t="str">
            <v>Pago</v>
          </cell>
          <cell r="V1" t="str">
            <v>Aporte</v>
          </cell>
          <cell r="W1" t="str">
            <v>Retiro</v>
          </cell>
        </row>
        <row r="3">
          <cell r="P3" t="str">
            <v>Sdo. Ini. Act.</v>
          </cell>
          <cell r="Q3" t="str">
            <v>Transfer +</v>
          </cell>
          <cell r="R3" t="str">
            <v>Cobro</v>
          </cell>
          <cell r="S3" t="str">
            <v>Aporte</v>
          </cell>
        </row>
        <row r="8">
          <cell r="B8" t="str">
            <v>Fecha</v>
          </cell>
          <cell r="L8" t="str">
            <v>Acumulado</v>
          </cell>
        </row>
        <row r="9">
          <cell r="B9">
            <v>39814</v>
          </cell>
        </row>
        <row r="10">
          <cell r="B10">
            <v>39814</v>
          </cell>
        </row>
        <row r="11">
          <cell r="B11">
            <v>39814</v>
          </cell>
        </row>
        <row r="12">
          <cell r="B12">
            <v>39814</v>
          </cell>
        </row>
        <row r="13">
          <cell r="B13">
            <v>39815</v>
          </cell>
        </row>
        <row r="14">
          <cell r="B14">
            <v>39815</v>
          </cell>
        </row>
        <row r="15">
          <cell r="B15">
            <v>39821</v>
          </cell>
        </row>
        <row r="16">
          <cell r="B16">
            <v>39822</v>
          </cell>
        </row>
        <row r="17">
          <cell r="B17">
            <v>39823</v>
          </cell>
        </row>
        <row r="18">
          <cell r="B18">
            <v>39834</v>
          </cell>
        </row>
        <row r="19">
          <cell r="B19">
            <v>39835</v>
          </cell>
        </row>
        <row r="20">
          <cell r="B20">
            <v>39836</v>
          </cell>
        </row>
        <row r="21">
          <cell r="B21">
            <v>39838</v>
          </cell>
        </row>
        <row r="22">
          <cell r="B22">
            <v>39839</v>
          </cell>
        </row>
        <row r="23">
          <cell r="B23">
            <v>39840</v>
          </cell>
        </row>
        <row r="24">
          <cell r="B24">
            <v>39842</v>
          </cell>
        </row>
        <row r="25">
          <cell r="B25">
            <v>39843</v>
          </cell>
        </row>
        <row r="26">
          <cell r="B26">
            <v>39846</v>
          </cell>
        </row>
        <row r="27">
          <cell r="B27">
            <v>39875</v>
          </cell>
        </row>
        <row r="28">
          <cell r="B28">
            <v>39875</v>
          </cell>
        </row>
        <row r="29">
          <cell r="B29">
            <v>39907</v>
          </cell>
        </row>
        <row r="30">
          <cell r="B30">
            <v>39907</v>
          </cell>
        </row>
        <row r="31">
          <cell r="B31">
            <v>39938</v>
          </cell>
        </row>
        <row r="32">
          <cell r="B32">
            <v>39939</v>
          </cell>
        </row>
        <row r="33">
          <cell r="B33">
            <v>40032</v>
          </cell>
        </row>
        <row r="34">
          <cell r="B34">
            <v>40033</v>
          </cell>
        </row>
        <row r="35">
          <cell r="B35">
            <v>40065</v>
          </cell>
        </row>
        <row r="36">
          <cell r="B36">
            <v>40066</v>
          </cell>
        </row>
        <row r="37">
          <cell r="B37">
            <v>40067</v>
          </cell>
        </row>
        <row r="38">
          <cell r="B38">
            <v>40068</v>
          </cell>
        </row>
        <row r="39">
          <cell r="B39">
            <v>40099</v>
          </cell>
        </row>
        <row r="40">
          <cell r="B40">
            <v>40100</v>
          </cell>
        </row>
        <row r="41">
          <cell r="B41">
            <v>40101</v>
          </cell>
        </row>
        <row r="42">
          <cell r="B42">
            <v>40102</v>
          </cell>
        </row>
        <row r="43">
          <cell r="B43">
            <v>40103</v>
          </cell>
        </row>
        <row r="44">
          <cell r="B44">
            <v>40074</v>
          </cell>
        </row>
        <row r="45">
          <cell r="B45">
            <v>39833</v>
          </cell>
        </row>
        <row r="46">
          <cell r="B46">
            <v>40179</v>
          </cell>
        </row>
        <row r="47">
          <cell r="B47">
            <v>40199</v>
          </cell>
        </row>
        <row r="48">
          <cell r="B48">
            <v>40180</v>
          </cell>
        </row>
        <row r="49">
          <cell r="B49">
            <v>40180</v>
          </cell>
        </row>
        <row r="50">
          <cell r="B50">
            <v>40196</v>
          </cell>
        </row>
        <row r="51">
          <cell r="B51">
            <v>40198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ja"/>
      <sheetName val="Codigos de Conceptos"/>
      <sheetName val="Resumen"/>
      <sheetName val="Importante"/>
      <sheetName val="Módulo1"/>
    </sheetNames>
    <sheetDataSet>
      <sheetData sheetId="0"/>
      <sheetData sheetId="1">
        <row r="10">
          <cell r="B10">
            <v>39344</v>
          </cell>
        </row>
        <row r="11">
          <cell r="B11">
            <v>39344</v>
          </cell>
        </row>
        <row r="12">
          <cell r="B12">
            <v>39344</v>
          </cell>
        </row>
      </sheetData>
      <sheetData sheetId="2">
        <row r="6">
          <cell r="B6" t="str">
            <v>Nro.</v>
          </cell>
          <cell r="C6" t="str">
            <v>Concepto</v>
          </cell>
        </row>
        <row r="7">
          <cell r="B7">
            <v>1</v>
          </cell>
          <cell r="C7" t="str">
            <v>retiros confiteria</v>
          </cell>
        </row>
        <row r="8">
          <cell r="B8">
            <v>2</v>
          </cell>
          <cell r="C8" t="str">
            <v>retiros restaurante</v>
          </cell>
        </row>
        <row r="9">
          <cell r="B9">
            <v>3</v>
          </cell>
          <cell r="C9" t="str">
            <v>pagos mercaderia confiteria</v>
          </cell>
        </row>
        <row r="10">
          <cell r="B10">
            <v>4</v>
          </cell>
          <cell r="C10" t="str">
            <v>pagos mercaderia restaurante</v>
          </cell>
        </row>
        <row r="11">
          <cell r="B11">
            <v>5</v>
          </cell>
          <cell r="C11" t="str">
            <v>pagos empleados confiteria</v>
          </cell>
        </row>
        <row r="12">
          <cell r="B12">
            <v>6</v>
          </cell>
          <cell r="C12" t="str">
            <v>pagos empleados restaurante</v>
          </cell>
        </row>
      </sheetData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Tabla1" displayName="Tabla1" ref="F8:H26" totalsRowShown="0" headerRowDxfId="25" dataDxfId="24">
  <autoFilter ref="F8:H26"/>
  <tableColumns count="3">
    <tableColumn id="1" name="Cantidad" dataDxfId="23"/>
    <tableColumn id="2" name="Descripción" dataDxfId="22"/>
    <tableColumn id="3" name="Total" dataDxfId="2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F8:H26" totalsRowShown="0" headerRowDxfId="20" dataDxfId="19">
  <autoFilter ref="F8:H26"/>
  <tableColumns count="3">
    <tableColumn id="1" name="Cantidad" dataDxfId="18"/>
    <tableColumn id="2" name="Descripción" dataDxfId="17"/>
    <tableColumn id="3" name="Total" dataDxfId="1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a145" displayName="Tabla145" ref="F8:H26" totalsRowShown="0" headerRowDxfId="15" dataDxfId="14">
  <autoFilter ref="F8:H26"/>
  <tableColumns count="3">
    <tableColumn id="1" name="Cantidad" dataDxfId="13"/>
    <tableColumn id="2" name="Descripción" dataDxfId="12"/>
    <tableColumn id="3" name="Total" dataDxfId="1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a1456" displayName="Tabla1456" ref="F8:H26" totalsRowShown="0" headerRowDxfId="10" dataDxfId="9">
  <autoFilter ref="F8:H26"/>
  <tableColumns count="3">
    <tableColumn id="1" name="Cantidad" dataDxfId="8"/>
    <tableColumn id="2" name="Descripción" dataDxfId="7"/>
    <tableColumn id="3" name="Total" dataDxfId="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la14567" displayName="Tabla14567" ref="F8:H26" totalsRowShown="0" headerRowDxfId="5" dataDxfId="4">
  <autoFilter ref="F8:H26"/>
  <tableColumns count="3">
    <tableColumn id="1" name="Cantidad" dataDxfId="3"/>
    <tableColumn id="2" name="Descripción" dataDxfId="2"/>
    <tableColumn id="3" name="Total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mail@gmail.com" TargetMode="External"/><Relationship Id="rId1" Type="http://schemas.openxmlformats.org/officeDocument/2006/relationships/hyperlink" Target="mailto:mimail@gmail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hyperlink" Target="mailto:mimail2018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spartours2018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mimail2018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hyperlink" Target="mailto:mimail2018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hyperlink" Target="mailto:mimail2018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hyperlink" Target="mailto:mimail2018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hyperlink" Target="mailto:mimail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zoomScale="98" zoomScaleNormal="98" workbookViewId="0">
      <selection activeCell="A18" sqref="A18"/>
    </sheetView>
  </sheetViews>
  <sheetFormatPr baseColWidth="10" defaultColWidth="14.42578125" defaultRowHeight="15" customHeight="1"/>
  <cols>
    <col min="1" max="1" width="10.85546875" style="2" customWidth="1"/>
    <col min="2" max="5" width="11.42578125" style="2" customWidth="1"/>
    <col min="6" max="6" width="14.85546875" style="2" customWidth="1"/>
    <col min="7" max="7" width="10.85546875" style="2" customWidth="1"/>
    <col min="8" max="10" width="10.7109375" style="2" customWidth="1"/>
    <col min="11" max="13" width="10.85546875" style="2" customWidth="1"/>
    <col min="14" max="14" width="14.7109375" style="2" customWidth="1"/>
    <col min="15" max="15" width="12.5703125" style="2" customWidth="1"/>
    <col min="16" max="26" width="10.85546875" style="2" customWidth="1"/>
    <col min="27" max="16384" width="14.42578125" style="2"/>
  </cols>
  <sheetData>
    <row r="1" spans="1:26" ht="17.25" customHeight="1">
      <c r="A1" s="173" t="s">
        <v>165</v>
      </c>
      <c r="B1" s="173"/>
      <c r="C1" s="173"/>
      <c r="D1" s="173"/>
      <c r="E1" s="173"/>
      <c r="F1" s="58" t="s">
        <v>163</v>
      </c>
      <c r="G1" s="58"/>
      <c r="H1" s="3"/>
      <c r="I1" s="173" t="s">
        <v>165</v>
      </c>
      <c r="J1" s="173"/>
      <c r="K1" s="173"/>
      <c r="L1" s="173"/>
      <c r="M1" s="173"/>
      <c r="N1" s="77" t="s">
        <v>164</v>
      </c>
      <c r="O1" s="58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59"/>
      <c r="B2" s="59"/>
      <c r="C2" s="59"/>
      <c r="D2" s="59"/>
      <c r="E2" s="59"/>
      <c r="F2" s="58" t="s">
        <v>16</v>
      </c>
      <c r="G2" s="58"/>
      <c r="H2" s="3"/>
      <c r="I2" s="59"/>
      <c r="J2" s="59"/>
      <c r="K2" s="59"/>
      <c r="L2" s="59"/>
      <c r="M2" s="59"/>
      <c r="N2" s="58" t="s">
        <v>16</v>
      </c>
      <c r="O2" s="5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74" t="s">
        <v>17</v>
      </c>
      <c r="B3" s="175"/>
      <c r="C3" s="175"/>
      <c r="D3" s="175"/>
      <c r="E3" s="175"/>
      <c r="F3" s="58"/>
      <c r="G3" s="58"/>
      <c r="H3" s="3"/>
      <c r="I3" s="174" t="s">
        <v>17</v>
      </c>
      <c r="J3" s="175"/>
      <c r="K3" s="175"/>
      <c r="L3" s="175"/>
      <c r="M3" s="175"/>
      <c r="N3" s="58"/>
      <c r="O3" s="58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180" t="s">
        <v>159</v>
      </c>
      <c r="B4" s="181"/>
      <c r="C4" s="181"/>
      <c r="D4" s="181"/>
      <c r="E4" s="181"/>
      <c r="F4" s="58"/>
      <c r="G4" s="58"/>
      <c r="H4" s="3"/>
      <c r="I4" s="179" t="s">
        <v>162</v>
      </c>
      <c r="J4" s="175"/>
      <c r="K4" s="175"/>
      <c r="L4" s="175"/>
      <c r="M4" s="175"/>
      <c r="N4" s="58"/>
      <c r="O4" s="58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179" t="s">
        <v>18</v>
      </c>
      <c r="B5" s="175"/>
      <c r="C5" s="175"/>
      <c r="D5" s="175"/>
      <c r="E5" s="175"/>
      <c r="F5" s="58"/>
      <c r="G5" s="58"/>
      <c r="H5" s="3"/>
      <c r="I5" s="179" t="s">
        <v>18</v>
      </c>
      <c r="J5" s="175"/>
      <c r="K5" s="175"/>
      <c r="L5" s="175"/>
      <c r="M5" s="175"/>
      <c r="N5" s="58"/>
      <c r="O5" s="58"/>
      <c r="P5" s="3"/>
      <c r="Q5" s="5"/>
      <c r="R5" s="5"/>
      <c r="S5" s="5"/>
      <c r="T5" s="5"/>
      <c r="U5" s="3"/>
      <c r="V5" s="3"/>
      <c r="W5" s="3"/>
      <c r="X5" s="3"/>
      <c r="Y5" s="3"/>
      <c r="Z5" s="3"/>
    </row>
    <row r="6" spans="1:26" ht="14.25" customHeight="1">
      <c r="A6" s="60"/>
      <c r="B6" s="61"/>
      <c r="C6" s="61"/>
      <c r="D6" s="61"/>
      <c r="E6" s="60"/>
      <c r="F6" s="58"/>
      <c r="G6" s="58"/>
      <c r="H6" s="3"/>
      <c r="I6" s="60"/>
      <c r="J6" s="61"/>
      <c r="K6" s="61"/>
      <c r="L6" s="61"/>
      <c r="M6" s="60"/>
      <c r="N6" s="58"/>
      <c r="O6" s="58"/>
      <c r="P6" s="3"/>
      <c r="Q6" s="6"/>
      <c r="R6" s="6"/>
      <c r="S6" s="6"/>
      <c r="T6" s="6"/>
      <c r="U6" s="3"/>
      <c r="V6" s="3"/>
      <c r="W6" s="3"/>
      <c r="X6" s="3"/>
      <c r="Y6" s="3"/>
      <c r="Z6" s="3"/>
    </row>
    <row r="7" spans="1:26" ht="14.25" customHeight="1">
      <c r="A7" s="62" t="s">
        <v>12</v>
      </c>
      <c r="B7" s="62" t="s">
        <v>11</v>
      </c>
      <c r="C7" s="62" t="s">
        <v>10</v>
      </c>
      <c r="D7" s="62" t="s">
        <v>9</v>
      </c>
      <c r="E7" s="58" t="s">
        <v>20</v>
      </c>
      <c r="F7" s="62"/>
      <c r="G7" s="62"/>
      <c r="H7" s="4"/>
      <c r="I7" s="62" t="s">
        <v>12</v>
      </c>
      <c r="J7" s="62" t="s">
        <v>11</v>
      </c>
      <c r="K7" s="62" t="s">
        <v>10</v>
      </c>
      <c r="L7" s="62" t="s">
        <v>9</v>
      </c>
      <c r="M7" s="58" t="s">
        <v>20</v>
      </c>
      <c r="N7" s="62"/>
      <c r="O7" s="62"/>
      <c r="P7" s="4"/>
      <c r="Q7" s="6"/>
      <c r="R7" s="6"/>
      <c r="S7" s="6"/>
      <c r="T7" s="6"/>
      <c r="U7" s="3"/>
      <c r="V7" s="3"/>
      <c r="W7" s="3"/>
      <c r="X7" s="3"/>
      <c r="Y7" s="3"/>
      <c r="Z7" s="3"/>
    </row>
    <row r="8" spans="1:26" ht="14.25" customHeight="1">
      <c r="A8" s="62"/>
      <c r="B8" s="62"/>
      <c r="C8" s="62"/>
      <c r="D8" s="62"/>
      <c r="E8" s="58"/>
      <c r="F8" s="62"/>
      <c r="G8" s="62"/>
      <c r="H8" s="4"/>
      <c r="I8" s="62"/>
      <c r="J8" s="62"/>
      <c r="K8" s="62"/>
      <c r="L8" s="62"/>
      <c r="M8" s="58"/>
      <c r="N8" s="62"/>
      <c r="O8" s="62"/>
      <c r="P8" s="4"/>
      <c r="Q8" s="6"/>
      <c r="R8" s="6"/>
      <c r="S8" s="6"/>
      <c r="T8" s="6"/>
      <c r="U8" s="3"/>
      <c r="V8" s="3"/>
      <c r="W8" s="3"/>
      <c r="X8" s="3"/>
      <c r="Y8" s="3"/>
      <c r="Z8" s="3"/>
    </row>
    <row r="9" spans="1:26" ht="14.25" customHeight="1">
      <c r="A9" s="62"/>
      <c r="B9" s="62"/>
      <c r="C9" s="62"/>
      <c r="D9" s="62"/>
      <c r="E9" s="58"/>
      <c r="F9" s="62"/>
      <c r="G9" s="62"/>
      <c r="H9" s="4"/>
      <c r="I9" s="62"/>
      <c r="J9" s="62"/>
      <c r="K9" s="62"/>
      <c r="L9" s="62"/>
      <c r="M9" s="58"/>
      <c r="N9" s="62"/>
      <c r="O9" s="62"/>
      <c r="P9" s="4"/>
      <c r="Q9" s="6"/>
      <c r="R9" s="6"/>
      <c r="S9" s="6"/>
      <c r="T9" s="6"/>
      <c r="U9" s="3"/>
      <c r="V9" s="3"/>
      <c r="W9" s="3"/>
      <c r="X9" s="3"/>
      <c r="Y9" s="3"/>
      <c r="Z9" s="3"/>
    </row>
    <row r="10" spans="1:26" ht="14.25" customHeight="1">
      <c r="A10" s="62"/>
      <c r="B10" s="62"/>
      <c r="C10" s="62"/>
      <c r="D10" s="62"/>
      <c r="E10" s="58"/>
      <c r="F10" s="62"/>
      <c r="G10" s="62"/>
      <c r="H10" s="4"/>
      <c r="I10" s="62"/>
      <c r="J10" s="62"/>
      <c r="K10" s="62"/>
      <c r="L10" s="62"/>
      <c r="M10" s="58"/>
      <c r="N10" s="62"/>
      <c r="O10" s="62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62" t="s">
        <v>8</v>
      </c>
      <c r="B11" s="62"/>
      <c r="C11" s="58"/>
      <c r="D11" s="62"/>
      <c r="E11" s="58"/>
      <c r="F11" s="62"/>
      <c r="G11" s="58"/>
      <c r="H11" s="4"/>
      <c r="I11" s="62" t="s">
        <v>8</v>
      </c>
      <c r="J11" s="62"/>
      <c r="K11" s="58"/>
      <c r="L11" s="62"/>
      <c r="M11" s="58"/>
      <c r="N11" s="62"/>
      <c r="O11" s="58"/>
      <c r="P11" s="4"/>
      <c r="Q11" s="6"/>
      <c r="R11" s="6"/>
      <c r="S11" s="6"/>
      <c r="T11" s="6"/>
      <c r="U11" s="5"/>
      <c r="V11" s="3"/>
      <c r="W11" s="3"/>
      <c r="X11" s="3"/>
      <c r="Y11" s="3"/>
      <c r="Z11" s="3"/>
    </row>
    <row r="12" spans="1:26" ht="14.25" customHeight="1">
      <c r="A12" s="62" t="s">
        <v>15</v>
      </c>
      <c r="B12" s="62"/>
      <c r="C12" s="62"/>
      <c r="D12" s="62"/>
      <c r="E12" s="62"/>
      <c r="F12" s="62"/>
      <c r="G12" s="62"/>
      <c r="H12" s="4"/>
      <c r="I12" s="62" t="s">
        <v>15</v>
      </c>
      <c r="J12" s="62"/>
      <c r="K12" s="62"/>
      <c r="L12" s="62"/>
      <c r="M12" s="62"/>
      <c r="N12" s="62"/>
      <c r="O12" s="62"/>
      <c r="P12" s="4"/>
      <c r="Q12" s="6"/>
      <c r="R12" s="6"/>
      <c r="S12" s="6"/>
      <c r="T12" s="6"/>
      <c r="U12" s="5"/>
      <c r="V12" s="3"/>
      <c r="W12" s="3"/>
      <c r="X12" s="3"/>
      <c r="Y12" s="3"/>
      <c r="Z12" s="3"/>
    </row>
    <row r="13" spans="1:26" ht="14.25" customHeight="1">
      <c r="A13" s="58"/>
      <c r="B13" s="62"/>
      <c r="C13" s="62"/>
      <c r="D13" s="62"/>
      <c r="E13" s="62"/>
      <c r="F13" s="62"/>
      <c r="G13" s="62"/>
      <c r="H13" s="4"/>
      <c r="I13" s="58"/>
      <c r="J13" s="62"/>
      <c r="K13" s="62"/>
      <c r="L13" s="62"/>
      <c r="M13" s="62"/>
      <c r="N13" s="62"/>
      <c r="O13" s="62"/>
      <c r="P13" s="4"/>
      <c r="Q13" s="6"/>
      <c r="R13" s="6"/>
      <c r="S13" s="6"/>
      <c r="T13" s="6"/>
      <c r="U13" s="5"/>
      <c r="V13" s="3"/>
      <c r="W13" s="3"/>
      <c r="X13" s="3"/>
      <c r="Y13" s="3"/>
      <c r="Z13" s="3"/>
    </row>
    <row r="14" spans="1:26" ht="14.25" customHeight="1">
      <c r="A14" s="58"/>
      <c r="B14" s="58"/>
      <c r="C14" s="58"/>
      <c r="D14" s="58"/>
      <c r="E14" s="58"/>
      <c r="F14" s="58"/>
      <c r="G14" s="62"/>
      <c r="H14" s="4"/>
      <c r="I14" s="58"/>
      <c r="J14" s="58"/>
      <c r="K14" s="58"/>
      <c r="L14" s="58"/>
      <c r="M14" s="58"/>
      <c r="N14" s="58"/>
      <c r="O14" s="62"/>
      <c r="P14" s="4"/>
      <c r="Q14" s="6"/>
      <c r="R14" s="6"/>
      <c r="S14" s="6"/>
      <c r="T14" s="6"/>
      <c r="U14" s="5"/>
      <c r="V14" s="3"/>
      <c r="W14" s="3"/>
      <c r="X14" s="3"/>
      <c r="Y14" s="3"/>
      <c r="Z14" s="3"/>
    </row>
    <row r="15" spans="1:26" ht="14.25" customHeight="1">
      <c r="A15" s="58"/>
      <c r="B15" s="62"/>
      <c r="C15" s="62"/>
      <c r="D15" s="62"/>
      <c r="E15" s="62"/>
      <c r="F15" s="62"/>
      <c r="G15" s="62"/>
      <c r="H15" s="4"/>
      <c r="I15" s="58"/>
      <c r="J15" s="62"/>
      <c r="K15" s="62"/>
      <c r="L15" s="62"/>
      <c r="M15" s="62"/>
      <c r="N15" s="62"/>
      <c r="O15" s="62"/>
      <c r="P15" s="4"/>
      <c r="Q15" s="5"/>
      <c r="R15" s="5"/>
      <c r="S15" s="5"/>
      <c r="T15" s="5"/>
      <c r="U15" s="5"/>
      <c r="V15" s="3"/>
      <c r="W15" s="3"/>
      <c r="X15" s="3"/>
      <c r="Y15" s="3"/>
      <c r="Z15" s="3"/>
    </row>
    <row r="16" spans="1:26" ht="28.5">
      <c r="A16" s="63" t="s">
        <v>7</v>
      </c>
      <c r="B16" s="182" t="s">
        <v>6</v>
      </c>
      <c r="C16" s="177"/>
      <c r="D16" s="177"/>
      <c r="E16" s="178"/>
      <c r="F16" s="63" t="s">
        <v>5</v>
      </c>
      <c r="G16" s="64" t="s">
        <v>4</v>
      </c>
      <c r="H16" s="4"/>
      <c r="I16" s="63" t="s">
        <v>7</v>
      </c>
      <c r="J16" s="182" t="s">
        <v>6</v>
      </c>
      <c r="K16" s="177"/>
      <c r="L16" s="177"/>
      <c r="M16" s="178"/>
      <c r="N16" s="63" t="s">
        <v>5</v>
      </c>
      <c r="O16" s="64" t="s">
        <v>4</v>
      </c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65"/>
      <c r="B17" s="176"/>
      <c r="C17" s="177"/>
      <c r="D17" s="177"/>
      <c r="E17" s="178"/>
      <c r="F17" s="66">
        <v>3</v>
      </c>
      <c r="G17" s="67">
        <f t="shared" ref="G17:G22" si="0">A17*F17</f>
        <v>0</v>
      </c>
      <c r="H17" s="4"/>
      <c r="I17" s="65"/>
      <c r="J17" s="176"/>
      <c r="K17" s="177"/>
      <c r="L17" s="177"/>
      <c r="M17" s="178"/>
      <c r="N17" s="66"/>
      <c r="O17" s="67">
        <f>I17*N17</f>
        <v>0</v>
      </c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65"/>
      <c r="B18" s="176"/>
      <c r="C18" s="177"/>
      <c r="D18" s="177"/>
      <c r="E18" s="178"/>
      <c r="F18" s="66">
        <v>10</v>
      </c>
      <c r="G18" s="67">
        <f t="shared" si="0"/>
        <v>0</v>
      </c>
      <c r="H18" s="4"/>
      <c r="I18" s="65"/>
      <c r="J18" s="176"/>
      <c r="K18" s="177"/>
      <c r="L18" s="177"/>
      <c r="M18" s="178"/>
      <c r="N18" s="66"/>
      <c r="O18" s="67">
        <f t="shared" ref="O18:O22" si="1">I18*N18</f>
        <v>0</v>
      </c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65"/>
      <c r="B19" s="176"/>
      <c r="C19" s="177"/>
      <c r="D19" s="177"/>
      <c r="E19" s="178"/>
      <c r="F19" s="66"/>
      <c r="G19" s="67">
        <f t="shared" si="0"/>
        <v>0</v>
      </c>
      <c r="H19" s="4"/>
      <c r="I19" s="65"/>
      <c r="J19" s="176"/>
      <c r="K19" s="177"/>
      <c r="L19" s="177"/>
      <c r="M19" s="178"/>
      <c r="N19" s="66"/>
      <c r="O19" s="67">
        <f t="shared" si="1"/>
        <v>0</v>
      </c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65"/>
      <c r="B20" s="176"/>
      <c r="C20" s="177"/>
      <c r="D20" s="177"/>
      <c r="E20" s="178"/>
      <c r="F20" s="66"/>
      <c r="G20" s="67">
        <f t="shared" si="0"/>
        <v>0</v>
      </c>
      <c r="H20" s="4"/>
      <c r="I20" s="65"/>
      <c r="J20" s="176"/>
      <c r="K20" s="177"/>
      <c r="L20" s="177"/>
      <c r="M20" s="178"/>
      <c r="N20" s="66"/>
      <c r="O20" s="67">
        <f t="shared" si="1"/>
        <v>0</v>
      </c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65"/>
      <c r="B21" s="176"/>
      <c r="C21" s="177"/>
      <c r="D21" s="177"/>
      <c r="E21" s="178"/>
      <c r="F21" s="66"/>
      <c r="G21" s="67">
        <f t="shared" si="0"/>
        <v>0</v>
      </c>
      <c r="H21" s="4"/>
      <c r="I21" s="65"/>
      <c r="J21" s="176"/>
      <c r="K21" s="177"/>
      <c r="L21" s="177"/>
      <c r="M21" s="178"/>
      <c r="N21" s="66"/>
      <c r="O21" s="67">
        <f t="shared" si="1"/>
        <v>0</v>
      </c>
      <c r="P21" s="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65"/>
      <c r="B22" s="176"/>
      <c r="C22" s="177"/>
      <c r="D22" s="177"/>
      <c r="E22" s="178"/>
      <c r="F22" s="66"/>
      <c r="G22" s="67">
        <f t="shared" si="0"/>
        <v>0</v>
      </c>
      <c r="H22" s="4"/>
      <c r="I22" s="65"/>
      <c r="J22" s="176"/>
      <c r="K22" s="177"/>
      <c r="L22" s="177"/>
      <c r="M22" s="178"/>
      <c r="N22" s="66"/>
      <c r="O22" s="67">
        <f t="shared" si="1"/>
        <v>0</v>
      </c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68" t="s">
        <v>3</v>
      </c>
      <c r="B23" s="176"/>
      <c r="C23" s="177"/>
      <c r="D23" s="177"/>
      <c r="E23" s="178"/>
      <c r="F23" s="69" t="s">
        <v>2</v>
      </c>
      <c r="G23" s="70">
        <f>SUM(G17:G22)</f>
        <v>0</v>
      </c>
      <c r="H23" s="4"/>
      <c r="I23" s="68" t="s">
        <v>3</v>
      </c>
      <c r="J23" s="176"/>
      <c r="K23" s="177"/>
      <c r="L23" s="177"/>
      <c r="M23" s="178"/>
      <c r="N23" s="69" t="s">
        <v>2</v>
      </c>
      <c r="O23" s="70">
        <f>SUM(O17:O22)</f>
        <v>0</v>
      </c>
      <c r="P23" s="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183" t="s">
        <v>1</v>
      </c>
      <c r="B24" s="184"/>
      <c r="C24" s="184"/>
      <c r="D24" s="184"/>
      <c r="E24" s="185"/>
      <c r="F24" s="69" t="s">
        <v>166</v>
      </c>
      <c r="G24" s="71"/>
      <c r="H24" s="4"/>
      <c r="I24" s="183" t="s">
        <v>1</v>
      </c>
      <c r="J24" s="184"/>
      <c r="K24" s="184"/>
      <c r="L24" s="184"/>
      <c r="M24" s="185"/>
      <c r="N24" s="69" t="s">
        <v>166</v>
      </c>
      <c r="O24" s="78"/>
      <c r="P24" s="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186" t="s">
        <v>161</v>
      </c>
      <c r="B25" s="187"/>
      <c r="C25" s="187"/>
      <c r="D25" s="187"/>
      <c r="E25" s="188"/>
      <c r="F25" s="69" t="s">
        <v>29</v>
      </c>
      <c r="G25" s="72">
        <f>+G23*0.13</f>
        <v>0</v>
      </c>
      <c r="H25" s="4"/>
      <c r="I25" s="186" t="s">
        <v>161</v>
      </c>
      <c r="J25" s="187"/>
      <c r="K25" s="187"/>
      <c r="L25" s="187"/>
      <c r="M25" s="188"/>
      <c r="N25" s="69" t="s">
        <v>29</v>
      </c>
      <c r="O25" s="72">
        <f>+O23*0.13</f>
        <v>0</v>
      </c>
      <c r="P25" s="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189"/>
      <c r="B26" s="190"/>
      <c r="C26" s="190"/>
      <c r="D26" s="190"/>
      <c r="E26" s="191"/>
      <c r="F26" s="73" t="s">
        <v>0</v>
      </c>
      <c r="G26" s="70">
        <f>+G23-G24+G25</f>
        <v>0</v>
      </c>
      <c r="H26" s="4"/>
      <c r="I26" s="189"/>
      <c r="J26" s="190"/>
      <c r="K26" s="190"/>
      <c r="L26" s="190"/>
      <c r="M26" s="191"/>
      <c r="N26" s="73" t="s">
        <v>0</v>
      </c>
      <c r="O26" s="70">
        <f>+O23-O24+O25</f>
        <v>0</v>
      </c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3"/>
      <c r="B27" s="4"/>
      <c r="C27" s="4"/>
      <c r="D27" s="4"/>
      <c r="E27" s="4"/>
      <c r="F27" s="4"/>
      <c r="G27" s="3"/>
      <c r="H27" s="4"/>
      <c r="I27" s="3"/>
      <c r="J27" s="4"/>
      <c r="K27" s="4"/>
      <c r="L27" s="4"/>
      <c r="M27" s="4"/>
      <c r="N27" s="4"/>
      <c r="O27" s="3"/>
      <c r="P27" s="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5"/>
      <c r="B28" s="7"/>
      <c r="C28" s="7"/>
      <c r="D28" s="4"/>
      <c r="E28" s="4"/>
      <c r="F28" s="4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6"/>
      <c r="B29" s="6"/>
      <c r="C29" s="7"/>
      <c r="D29" s="4"/>
      <c r="E29" s="4"/>
      <c r="F29" s="4"/>
      <c r="G29" s="4"/>
      <c r="H29" s="4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6"/>
      <c r="B30" s="6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6"/>
      <c r="B31" s="6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3"/>
      <c r="B32" s="80"/>
      <c r="C32" s="80" t="s">
        <v>32</v>
      </c>
      <c r="D32" s="80"/>
      <c r="E32" s="79">
        <v>5</v>
      </c>
      <c r="F32" s="3"/>
      <c r="G32" s="3"/>
      <c r="H32" s="3"/>
      <c r="I32" s="3"/>
      <c r="J32" s="80"/>
      <c r="K32" s="80" t="s">
        <v>32</v>
      </c>
      <c r="L32" s="80"/>
      <c r="M32" s="79">
        <v>20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"/>
      <c r="B33" s="80"/>
      <c r="C33" s="80" t="s">
        <v>33</v>
      </c>
      <c r="D33" s="80"/>
      <c r="E33" s="79">
        <f xml:space="preserve"> ((E32*G23)/100)</f>
        <v>0</v>
      </c>
      <c r="F33" s="3"/>
      <c r="G33" s="3"/>
      <c r="H33" s="3"/>
      <c r="I33" s="3"/>
      <c r="J33" s="80"/>
      <c r="K33" s="80" t="s">
        <v>31</v>
      </c>
      <c r="L33" s="80"/>
      <c r="M33" s="79">
        <f xml:space="preserve"> ((20*O23)/100)</f>
        <v>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3"/>
      <c r="B34" s="80"/>
      <c r="C34" s="80" t="s">
        <v>34</v>
      </c>
      <c r="D34" s="80"/>
      <c r="E34" s="58"/>
      <c r="F34" s="3"/>
      <c r="G34" s="3"/>
      <c r="H34" s="3"/>
      <c r="I34" s="3"/>
      <c r="J34" s="80"/>
      <c r="K34" s="80" t="s">
        <v>35</v>
      </c>
      <c r="L34" s="80"/>
      <c r="M34" s="5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3"/>
      <c r="B35" s="58"/>
      <c r="C35" s="58"/>
      <c r="D35" s="58"/>
      <c r="E35" s="58"/>
      <c r="F35" s="3"/>
      <c r="G35" s="3"/>
      <c r="H35" s="3"/>
      <c r="I35" s="3"/>
      <c r="J35" s="58"/>
      <c r="K35" s="58"/>
      <c r="L35" s="58"/>
      <c r="M35" s="5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5"/>
      <c r="B36" s="6"/>
      <c r="C36" s="6"/>
      <c r="D36" s="6"/>
      <c r="E36" s="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5"/>
      <c r="B37" s="6"/>
      <c r="C37" s="6"/>
      <c r="D37" s="6"/>
      <c r="E37" s="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3"/>
      <c r="B41" s="3"/>
      <c r="C41" s="3" t="s">
        <v>21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3"/>
      <c r="B42" s="3"/>
      <c r="C42" s="3" t="s">
        <v>22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0">
    <mergeCell ref="B20:E20"/>
    <mergeCell ref="A24:E24"/>
    <mergeCell ref="A25:E25"/>
    <mergeCell ref="A26:E26"/>
    <mergeCell ref="B22:E22"/>
    <mergeCell ref="B23:E23"/>
    <mergeCell ref="B21:E21"/>
    <mergeCell ref="J17:M17"/>
    <mergeCell ref="I1:M1"/>
    <mergeCell ref="I3:M3"/>
    <mergeCell ref="I4:M4"/>
    <mergeCell ref="I5:M5"/>
    <mergeCell ref="J16:M16"/>
    <mergeCell ref="I24:M24"/>
    <mergeCell ref="I25:M25"/>
    <mergeCell ref="I26:M26"/>
    <mergeCell ref="J18:M18"/>
    <mergeCell ref="J19:M19"/>
    <mergeCell ref="J20:M20"/>
    <mergeCell ref="J21:M21"/>
    <mergeCell ref="J22:M22"/>
    <mergeCell ref="J23:M23"/>
    <mergeCell ref="A1:E1"/>
    <mergeCell ref="A3:E3"/>
    <mergeCell ref="B19:E19"/>
    <mergeCell ref="B18:E18"/>
    <mergeCell ref="A5:E5"/>
    <mergeCell ref="A4:E4"/>
    <mergeCell ref="B16:E16"/>
    <mergeCell ref="B17:E17"/>
  </mergeCells>
  <hyperlinks>
    <hyperlink ref="A25" r:id="rId1"/>
    <hyperlink ref="I25" r:id="rId2"/>
  </hyperlinks>
  <pageMargins left="0.7" right="0.7" top="0.75" bottom="0.75" header="0" footer="0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E1:L34"/>
  <sheetViews>
    <sheetView zoomScale="80" zoomScaleNormal="80" workbookViewId="0">
      <selection activeCell="J31" sqref="J31"/>
    </sheetView>
  </sheetViews>
  <sheetFormatPr baseColWidth="10" defaultRowHeight="15"/>
  <cols>
    <col min="5" max="5" width="6.28515625" customWidth="1"/>
    <col min="6" max="6" width="19.5703125" customWidth="1"/>
    <col min="7" max="7" width="26.140625" customWidth="1"/>
    <col min="8" max="8" width="20.7109375" customWidth="1"/>
  </cols>
  <sheetData>
    <row r="1" spans="5:12">
      <c r="E1" s="1"/>
      <c r="F1" s="1"/>
      <c r="G1" s="1"/>
      <c r="H1" s="1"/>
      <c r="I1" s="1"/>
    </row>
    <row r="2" spans="5:12">
      <c r="E2" s="1"/>
      <c r="F2" s="1"/>
      <c r="G2" s="1"/>
      <c r="H2" s="1"/>
      <c r="I2" s="1"/>
    </row>
    <row r="3" spans="5:12">
      <c r="E3" s="1"/>
      <c r="F3" s="53"/>
      <c r="G3" s="53"/>
      <c r="H3" s="53"/>
      <c r="I3" s="1"/>
    </row>
    <row r="4" spans="5:12">
      <c r="E4" s="1"/>
      <c r="F4" s="53"/>
      <c r="G4" s="56" t="s">
        <v>124</v>
      </c>
      <c r="H4" s="53"/>
      <c r="I4" s="1"/>
    </row>
    <row r="5" spans="5:12">
      <c r="E5" s="1"/>
      <c r="F5" s="53"/>
      <c r="G5" s="53"/>
      <c r="H5" s="53"/>
      <c r="I5" s="1"/>
    </row>
    <row r="6" spans="5:12">
      <c r="E6" s="1"/>
      <c r="F6" s="53"/>
      <c r="G6" s="53"/>
      <c r="H6" s="53"/>
      <c r="I6" s="1"/>
    </row>
    <row r="7" spans="5:12">
      <c r="E7" s="1"/>
      <c r="F7" s="53"/>
      <c r="G7" s="53"/>
      <c r="H7" s="53"/>
      <c r="I7" s="1"/>
      <c r="K7" t="s">
        <v>120</v>
      </c>
      <c r="L7" s="57">
        <f>F9*H9</f>
        <v>4000</v>
      </c>
    </row>
    <row r="8" spans="5:12">
      <c r="E8" s="1"/>
      <c r="F8" s="54" t="s">
        <v>7</v>
      </c>
      <c r="G8" s="54" t="s">
        <v>6</v>
      </c>
      <c r="H8" s="54" t="s">
        <v>116</v>
      </c>
      <c r="I8" s="52"/>
      <c r="K8" t="s">
        <v>120</v>
      </c>
      <c r="L8" s="57">
        <f t="shared" ref="L8:L21" si="0">F10*H10</f>
        <v>0</v>
      </c>
    </row>
    <row r="9" spans="5:12">
      <c r="E9" s="1"/>
      <c r="F9" s="111">
        <v>2</v>
      </c>
      <c r="G9" s="111" t="s">
        <v>117</v>
      </c>
      <c r="H9" s="112">
        <v>2000</v>
      </c>
      <c r="I9" s="1"/>
      <c r="K9" t="s">
        <v>120</v>
      </c>
      <c r="L9" s="57">
        <f t="shared" si="0"/>
        <v>0</v>
      </c>
    </row>
    <row r="10" spans="5:12">
      <c r="E10" s="1"/>
      <c r="F10" s="111"/>
      <c r="G10" s="111"/>
      <c r="H10" s="112">
        <v>0</v>
      </c>
      <c r="I10" s="1"/>
      <c r="K10" t="s">
        <v>120</v>
      </c>
      <c r="L10" s="57">
        <f t="shared" si="0"/>
        <v>0</v>
      </c>
    </row>
    <row r="11" spans="5:12">
      <c r="E11" s="1"/>
      <c r="F11" s="111"/>
      <c r="G11" s="111"/>
      <c r="H11" s="112">
        <v>0</v>
      </c>
      <c r="I11" s="1"/>
      <c r="K11" t="s">
        <v>120</v>
      </c>
      <c r="L11" s="57">
        <f t="shared" si="0"/>
        <v>0</v>
      </c>
    </row>
    <row r="12" spans="5:12">
      <c r="E12" s="1"/>
      <c r="F12" s="111"/>
      <c r="G12" s="111"/>
      <c r="H12" s="112">
        <v>0</v>
      </c>
      <c r="I12" s="1"/>
      <c r="K12" t="s">
        <v>120</v>
      </c>
      <c r="L12" s="57">
        <f t="shared" si="0"/>
        <v>0</v>
      </c>
    </row>
    <row r="13" spans="5:12">
      <c r="E13" s="1"/>
      <c r="F13" s="111"/>
      <c r="G13" s="111"/>
      <c r="H13" s="112">
        <v>0</v>
      </c>
      <c r="I13" s="1"/>
      <c r="K13" t="s">
        <v>120</v>
      </c>
      <c r="L13" s="57">
        <f t="shared" si="0"/>
        <v>0</v>
      </c>
    </row>
    <row r="14" spans="5:12">
      <c r="E14" s="1"/>
      <c r="F14" s="111"/>
      <c r="G14" s="111"/>
      <c r="H14" s="112">
        <v>0</v>
      </c>
      <c r="I14" s="1"/>
      <c r="K14" t="s">
        <v>120</v>
      </c>
      <c r="L14" s="57">
        <f t="shared" si="0"/>
        <v>0</v>
      </c>
    </row>
    <row r="15" spans="5:12">
      <c r="E15" s="1"/>
      <c r="F15" s="111"/>
      <c r="G15" s="111"/>
      <c r="H15" s="112">
        <v>0</v>
      </c>
      <c r="I15" s="1"/>
      <c r="K15" t="s">
        <v>120</v>
      </c>
      <c r="L15" s="57">
        <f t="shared" si="0"/>
        <v>0</v>
      </c>
    </row>
    <row r="16" spans="5:12">
      <c r="E16" s="1"/>
      <c r="F16" s="111"/>
      <c r="G16" s="111"/>
      <c r="H16" s="112">
        <v>0</v>
      </c>
      <c r="I16" s="1"/>
      <c r="K16" t="s">
        <v>120</v>
      </c>
      <c r="L16" s="57">
        <f t="shared" si="0"/>
        <v>0</v>
      </c>
    </row>
    <row r="17" spans="5:12">
      <c r="E17" s="1"/>
      <c r="F17" s="111"/>
      <c r="G17" s="111"/>
      <c r="H17" s="112">
        <v>0</v>
      </c>
      <c r="I17" s="1"/>
      <c r="K17" t="s">
        <v>120</v>
      </c>
      <c r="L17" s="57">
        <f t="shared" si="0"/>
        <v>0</v>
      </c>
    </row>
    <row r="18" spans="5:12">
      <c r="E18" s="1"/>
      <c r="F18" s="111"/>
      <c r="G18" s="111"/>
      <c r="H18" s="112">
        <v>0</v>
      </c>
      <c r="I18" s="1"/>
      <c r="K18" t="s">
        <v>120</v>
      </c>
      <c r="L18" s="57">
        <f t="shared" si="0"/>
        <v>0</v>
      </c>
    </row>
    <row r="19" spans="5:12">
      <c r="E19" s="1"/>
      <c r="F19" s="111"/>
      <c r="G19" s="111"/>
      <c r="H19" s="112">
        <v>0</v>
      </c>
      <c r="I19" s="1"/>
      <c r="K19" t="s">
        <v>120</v>
      </c>
      <c r="L19" s="57">
        <f t="shared" si="0"/>
        <v>0</v>
      </c>
    </row>
    <row r="20" spans="5:12">
      <c r="E20" s="1"/>
      <c r="F20" s="111"/>
      <c r="G20" s="111"/>
      <c r="H20" s="112">
        <v>0</v>
      </c>
      <c r="I20" s="1"/>
      <c r="K20" t="s">
        <v>120</v>
      </c>
      <c r="L20" s="57">
        <f t="shared" si="0"/>
        <v>0</v>
      </c>
    </row>
    <row r="21" spans="5:12">
      <c r="E21" s="1"/>
      <c r="F21" s="111"/>
      <c r="G21" s="111"/>
      <c r="H21" s="112">
        <v>0</v>
      </c>
      <c r="I21" s="1"/>
      <c r="K21" t="s">
        <v>120</v>
      </c>
      <c r="L21" s="57">
        <f t="shared" si="0"/>
        <v>0</v>
      </c>
    </row>
    <row r="22" spans="5:12">
      <c r="E22" s="1"/>
      <c r="F22" s="111"/>
      <c r="G22" s="111"/>
      <c r="H22" s="112">
        <v>0</v>
      </c>
      <c r="I22" s="1"/>
    </row>
    <row r="23" spans="5:12">
      <c r="E23" s="1"/>
      <c r="F23" s="111"/>
      <c r="G23" s="111"/>
      <c r="H23" s="112">
        <v>0</v>
      </c>
      <c r="I23" s="1"/>
    </row>
    <row r="24" spans="5:12">
      <c r="E24" s="1"/>
      <c r="F24" s="113" t="s">
        <v>118</v>
      </c>
      <c r="G24" s="114" t="s">
        <v>118</v>
      </c>
      <c r="H24" s="112">
        <f>SUM(H9:H23)</f>
        <v>2000</v>
      </c>
      <c r="I24" s="1"/>
    </row>
    <row r="25" spans="5:12">
      <c r="E25" s="1"/>
      <c r="F25" s="92" t="s">
        <v>170</v>
      </c>
      <c r="G25" s="115"/>
      <c r="H25" s="116"/>
      <c r="I25" s="1"/>
    </row>
    <row r="26" spans="5:12">
      <c r="E26" s="1"/>
      <c r="F26" s="53"/>
      <c r="G26" s="53"/>
      <c r="H26" s="55"/>
      <c r="I26" s="1"/>
    </row>
    <row r="27" spans="5:12">
      <c r="E27" s="1"/>
      <c r="F27" s="1"/>
      <c r="G27" s="1"/>
      <c r="H27" s="1"/>
      <c r="I27" s="1"/>
    </row>
    <row r="28" spans="5:12">
      <c r="E28" s="1"/>
      <c r="F28" s="1"/>
      <c r="G28" s="1"/>
      <c r="H28" s="1"/>
      <c r="I28" s="1"/>
    </row>
    <row r="29" spans="5:12">
      <c r="E29" s="1"/>
      <c r="F29" s="1"/>
      <c r="G29" s="1"/>
      <c r="H29" s="1"/>
      <c r="I29" s="1"/>
    </row>
    <row r="30" spans="5:12">
      <c r="E30" s="1"/>
      <c r="F30" s="1"/>
      <c r="G30" s="1"/>
      <c r="H30" s="1"/>
      <c r="I30" s="1"/>
    </row>
    <row r="31" spans="5:12">
      <c r="E31" s="1"/>
      <c r="F31" s="1"/>
      <c r="G31" s="1"/>
      <c r="H31" s="1"/>
      <c r="I31" s="1"/>
    </row>
    <row r="32" spans="5:12">
      <c r="E32" s="1"/>
      <c r="F32" s="1"/>
      <c r="G32" s="1"/>
      <c r="H32" s="1"/>
      <c r="I32" s="1"/>
    </row>
    <row r="33" spans="5:9">
      <c r="E33" s="1"/>
      <c r="F33" s="1"/>
      <c r="G33" s="1"/>
      <c r="H33" s="1"/>
      <c r="I33" s="1"/>
    </row>
    <row r="34" spans="5:9">
      <c r="E34" s="1"/>
      <c r="F34" s="1"/>
      <c r="G34" s="1"/>
      <c r="H34" s="1"/>
      <c r="I34" s="1"/>
    </row>
  </sheetData>
  <hyperlinks>
    <hyperlink ref="F25" r:id="rId1"/>
  </hyperlinks>
  <pageMargins left="0.7" right="0.7" top="0.75" bottom="0.75" header="0.3" footer="0.3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989"/>
  <sheetViews>
    <sheetView showGridLines="0" zoomScale="60" zoomScaleNormal="60" workbookViewId="0">
      <selection activeCell="I20" sqref="I20"/>
    </sheetView>
  </sheetViews>
  <sheetFormatPr baseColWidth="10" defaultColWidth="9.140625" defaultRowHeight="15"/>
  <cols>
    <col min="1" max="1" width="3.42578125" style="10" customWidth="1"/>
    <col min="2" max="2" width="26.7109375" style="10" bestFit="1" customWidth="1"/>
    <col min="3" max="3" width="34.28515625" style="10" customWidth="1"/>
    <col min="4" max="4" width="11.5703125" style="10" bestFit="1" customWidth="1"/>
    <col min="5" max="5" width="17" style="11" bestFit="1" customWidth="1"/>
    <col min="6" max="6" width="24" style="12" bestFit="1" customWidth="1"/>
    <col min="7" max="7" width="21.140625" style="13" bestFit="1" customWidth="1"/>
    <col min="8" max="8" width="40.5703125" style="10" customWidth="1"/>
    <col min="9" max="9" width="11.42578125" style="10" bestFit="1" customWidth="1"/>
    <col min="10" max="10" width="34" style="10" customWidth="1"/>
    <col min="11" max="11" width="19.85546875" style="10" customWidth="1"/>
    <col min="12" max="12" width="12.42578125" style="10" bestFit="1" customWidth="1"/>
    <col min="13" max="13" width="17.85546875" style="10" customWidth="1"/>
    <col min="14" max="16384" width="9.140625" style="10"/>
  </cols>
  <sheetData>
    <row r="1" spans="1:15" ht="15" customHeight="1">
      <c r="B1" s="117"/>
      <c r="C1" s="117"/>
      <c r="D1" s="117"/>
      <c r="E1" s="118"/>
      <c r="F1" s="119"/>
      <c r="G1" s="120"/>
    </row>
    <row r="2" spans="1:15" ht="18.75" customHeight="1">
      <c r="A2" s="14"/>
      <c r="B2" s="117"/>
      <c r="C2" s="117"/>
      <c r="D2" s="121"/>
      <c r="E2" s="122" t="s">
        <v>172</v>
      </c>
      <c r="F2" s="119"/>
      <c r="G2" s="120"/>
      <c r="I2" s="19"/>
      <c r="J2" s="19"/>
      <c r="K2" s="19"/>
      <c r="L2" s="19"/>
      <c r="M2" s="20"/>
      <c r="N2" s="15"/>
      <c r="O2" s="15"/>
    </row>
    <row r="3" spans="1:15" ht="20.25">
      <c r="A3" s="14"/>
      <c r="B3" s="123"/>
      <c r="C3" s="124"/>
      <c r="D3" s="125"/>
      <c r="E3" s="126" t="s">
        <v>168</v>
      </c>
      <c r="F3" s="126"/>
      <c r="G3" s="127"/>
      <c r="I3" s="19"/>
      <c r="J3" s="21" t="s">
        <v>59</v>
      </c>
      <c r="K3" s="22">
        <v>200</v>
      </c>
      <c r="L3" s="19"/>
      <c r="M3" s="215" t="s">
        <v>60</v>
      </c>
      <c r="N3" s="16"/>
      <c r="O3" s="15"/>
    </row>
    <row r="4" spans="1:15" ht="21" thickBot="1">
      <c r="A4" s="14"/>
      <c r="B4" s="128"/>
      <c r="C4" s="129"/>
      <c r="D4" s="129"/>
      <c r="E4" s="130" t="s">
        <v>58</v>
      </c>
      <c r="F4" s="129"/>
      <c r="G4" s="129"/>
      <c r="I4" s="19"/>
      <c r="J4" s="21" t="s">
        <v>61</v>
      </c>
      <c r="K4" s="22">
        <v>5000</v>
      </c>
      <c r="L4" s="19"/>
      <c r="M4" s="216"/>
      <c r="N4" s="16"/>
      <c r="O4" s="15"/>
    </row>
    <row r="5" spans="1:15" ht="33" customHeight="1" thickBot="1">
      <c r="A5" s="17"/>
      <c r="B5" s="217" t="s">
        <v>62</v>
      </c>
      <c r="C5" s="218"/>
      <c r="D5" s="218"/>
      <c r="E5" s="131"/>
      <c r="F5" s="219">
        <f ca="1">K16+K17+K18</f>
        <v>32610</v>
      </c>
      <c r="G5" s="220"/>
      <c r="H5" s="18" t="str">
        <f ca="1">IF(F5&gt;K4,"Se superó el máximo para mantener en caja",IF(F5&lt;K3,"La caja está menor que su mínimo tolerable",""))</f>
        <v>Se superó el máximo para mantener en caja</v>
      </c>
      <c r="I5" s="19"/>
      <c r="J5" s="19"/>
      <c r="K5" s="19"/>
      <c r="L5" s="19"/>
      <c r="M5" s="20"/>
      <c r="N5" s="15"/>
      <c r="O5" s="15"/>
    </row>
    <row r="6" spans="1:15" ht="40.5" customHeight="1" thickBot="1">
      <c r="A6" s="17"/>
      <c r="B6" s="132"/>
      <c r="C6" s="133"/>
      <c r="D6" s="134"/>
      <c r="E6" s="135"/>
      <c r="F6" s="136"/>
      <c r="G6" s="132"/>
      <c r="I6" s="19"/>
      <c r="J6" s="19"/>
      <c r="K6" s="19"/>
      <c r="L6" s="19"/>
      <c r="M6" s="20"/>
      <c r="N6" s="15"/>
      <c r="O6" s="15"/>
    </row>
    <row r="7" spans="1:15" ht="37.5" thickTop="1" thickBot="1">
      <c r="B7" s="137" t="s">
        <v>63</v>
      </c>
      <c r="C7" s="138" t="s">
        <v>64</v>
      </c>
      <c r="D7" s="139" t="s">
        <v>65</v>
      </c>
      <c r="E7" s="140" t="s">
        <v>66</v>
      </c>
      <c r="F7" s="141" t="s">
        <v>67</v>
      </c>
      <c r="G7" s="142" t="s">
        <v>68</v>
      </c>
      <c r="I7" s="19"/>
      <c r="J7" s="23" t="s">
        <v>69</v>
      </c>
      <c r="K7" s="24" t="s">
        <v>70</v>
      </c>
      <c r="L7" s="19"/>
      <c r="M7" s="19"/>
    </row>
    <row r="8" spans="1:15" ht="24" thickTop="1">
      <c r="B8" s="143">
        <v>43194</v>
      </c>
      <c r="C8" s="144" t="s">
        <v>75</v>
      </c>
      <c r="D8" s="145">
        <v>1</v>
      </c>
      <c r="E8" s="146">
        <v>3000</v>
      </c>
      <c r="F8" s="147">
        <v>500</v>
      </c>
      <c r="G8" s="148">
        <f>E8-F8</f>
        <v>2500</v>
      </c>
      <c r="I8" s="19"/>
      <c r="J8" s="25">
        <v>1</v>
      </c>
      <c r="K8" s="26" t="s">
        <v>71</v>
      </c>
      <c r="L8" s="19"/>
      <c r="M8" s="19"/>
    </row>
    <row r="9" spans="1:15" ht="23.25">
      <c r="B9" s="149">
        <v>43195</v>
      </c>
      <c r="C9" s="150" t="s">
        <v>76</v>
      </c>
      <c r="D9" s="151">
        <v>1</v>
      </c>
      <c r="E9" s="152">
        <v>30000</v>
      </c>
      <c r="F9" s="153">
        <v>100</v>
      </c>
      <c r="G9" s="154">
        <f>IF(D9="","",SUM(E9+G8-F9))</f>
        <v>32400</v>
      </c>
      <c r="I9" s="19"/>
      <c r="J9" s="25">
        <v>2</v>
      </c>
      <c r="K9" s="26" t="s">
        <v>72</v>
      </c>
      <c r="L9" s="19"/>
      <c r="M9" s="19"/>
    </row>
    <row r="10" spans="1:15" ht="23.25">
      <c r="B10" s="149">
        <v>43201</v>
      </c>
      <c r="C10" s="150" t="s">
        <v>37</v>
      </c>
      <c r="D10" s="151">
        <v>1</v>
      </c>
      <c r="E10" s="152">
        <v>120</v>
      </c>
      <c r="F10" s="153"/>
      <c r="G10" s="154">
        <f t="shared" ref="G10:G73" si="0">IF(D10="","",SUM(E10+G9-F10))</f>
        <v>32520</v>
      </c>
      <c r="I10" s="19"/>
      <c r="J10" s="25">
        <v>3</v>
      </c>
      <c r="K10" s="27" t="s">
        <v>73</v>
      </c>
      <c r="L10" s="19"/>
      <c r="M10" s="19"/>
    </row>
    <row r="11" spans="1:15" ht="23.25">
      <c r="B11" s="149">
        <v>43202</v>
      </c>
      <c r="C11" s="150" t="s">
        <v>36</v>
      </c>
      <c r="D11" s="151">
        <v>2</v>
      </c>
      <c r="E11" s="152">
        <v>90</v>
      </c>
      <c r="F11" s="153"/>
      <c r="G11" s="154">
        <f t="shared" si="0"/>
        <v>32610</v>
      </c>
      <c r="I11" s="19"/>
      <c r="J11" s="25">
        <v>4</v>
      </c>
      <c r="K11" s="27" t="s">
        <v>20</v>
      </c>
      <c r="L11" s="19"/>
      <c r="M11" s="19"/>
    </row>
    <row r="12" spans="1:15" ht="23.25">
      <c r="B12" s="149">
        <v>43208</v>
      </c>
      <c r="C12" s="150" t="s">
        <v>78</v>
      </c>
      <c r="D12" s="151">
        <v>4</v>
      </c>
      <c r="E12" s="152"/>
      <c r="F12" s="153">
        <v>2350</v>
      </c>
      <c r="G12" s="154">
        <f t="shared" si="0"/>
        <v>30260</v>
      </c>
      <c r="I12" s="19"/>
      <c r="J12" s="25">
        <v>5</v>
      </c>
      <c r="K12" s="28" t="s">
        <v>77</v>
      </c>
      <c r="L12" s="19"/>
      <c r="M12" s="19"/>
    </row>
    <row r="13" spans="1:15" ht="24" thickBot="1">
      <c r="B13" s="149">
        <v>43209</v>
      </c>
      <c r="C13" s="150" t="s">
        <v>79</v>
      </c>
      <c r="D13" s="151">
        <v>4</v>
      </c>
      <c r="E13" s="152"/>
      <c r="F13" s="153"/>
      <c r="G13" s="154">
        <f t="shared" si="0"/>
        <v>30260</v>
      </c>
      <c r="I13" s="19"/>
      <c r="J13" s="29">
        <v>6</v>
      </c>
      <c r="K13" s="30"/>
      <c r="L13" s="19"/>
      <c r="M13" s="19"/>
    </row>
    <row r="14" spans="1:15" ht="24" thickTop="1">
      <c r="B14" s="149">
        <v>43215</v>
      </c>
      <c r="C14" s="150" t="s">
        <v>80</v>
      </c>
      <c r="D14" s="151">
        <v>4</v>
      </c>
      <c r="E14" s="152"/>
      <c r="F14" s="153"/>
      <c r="G14" s="154">
        <f t="shared" si="0"/>
        <v>30260</v>
      </c>
      <c r="I14" s="19"/>
      <c r="J14" s="19"/>
      <c r="K14" s="19"/>
      <c r="L14" s="19"/>
      <c r="M14" s="19"/>
    </row>
    <row r="15" spans="1:15" ht="24" thickBot="1">
      <c r="B15" s="149">
        <v>43216</v>
      </c>
      <c r="C15" s="150" t="s">
        <v>81</v>
      </c>
      <c r="D15" s="151">
        <v>2</v>
      </c>
      <c r="E15" s="152"/>
      <c r="F15" s="153"/>
      <c r="G15" s="154">
        <f t="shared" si="0"/>
        <v>30260</v>
      </c>
      <c r="I15" s="19"/>
      <c r="J15" s="221" t="s">
        <v>74</v>
      </c>
      <c r="K15" s="221"/>
      <c r="L15" s="19"/>
      <c r="M15" s="19"/>
    </row>
    <row r="16" spans="1:15" ht="24" thickTop="1">
      <c r="B16" s="149">
        <v>43223</v>
      </c>
      <c r="C16" s="150" t="s">
        <v>82</v>
      </c>
      <c r="D16" s="151">
        <v>4</v>
      </c>
      <c r="E16" s="152"/>
      <c r="F16" s="153"/>
      <c r="G16" s="154">
        <f t="shared" si="0"/>
        <v>30260</v>
      </c>
      <c r="I16" s="31"/>
      <c r="J16" s="32" t="str">
        <f t="shared" ref="J16:J21" si="1">IF(K8="","",CONCATENATE("Saldo en ",IF(K8="","",K8)))</f>
        <v>Saldo en Efectivo</v>
      </c>
      <c r="K16" s="33">
        <f ca="1">SUMIF($D$8:$D$999,$J$8,$E$8:$E$989)-SUMIF($D$8:$D$999,$J$8,$F$8:$F$999)</f>
        <v>32520</v>
      </c>
      <c r="L16" s="19"/>
      <c r="M16" s="19"/>
    </row>
    <row r="17" spans="2:13" ht="23.25">
      <c r="B17" s="149">
        <v>43224</v>
      </c>
      <c r="C17" s="150" t="s">
        <v>83</v>
      </c>
      <c r="D17" s="151">
        <v>5</v>
      </c>
      <c r="E17" s="152"/>
      <c r="F17" s="153"/>
      <c r="G17" s="154">
        <f t="shared" si="0"/>
        <v>30260</v>
      </c>
      <c r="I17" s="31"/>
      <c r="J17" s="34" t="str">
        <f t="shared" si="1"/>
        <v>Saldo en Cheques</v>
      </c>
      <c r="K17" s="35">
        <f ca="1">SUMIF($D$8:$D$999,J9,$E$8:$E$989)-SUMIF($D$8:$D$999,$J$9,$F$8:$F$999)</f>
        <v>90</v>
      </c>
      <c r="L17" s="19"/>
      <c r="M17" s="19"/>
    </row>
    <row r="18" spans="2:13" ht="23.25">
      <c r="B18" s="149">
        <v>43229</v>
      </c>
      <c r="C18" s="150" t="s">
        <v>84</v>
      </c>
      <c r="D18" s="151">
        <v>4</v>
      </c>
      <c r="E18" s="152"/>
      <c r="F18" s="153"/>
      <c r="G18" s="154">
        <f t="shared" si="0"/>
        <v>30260</v>
      </c>
      <c r="I18" s="31"/>
      <c r="J18" s="34" t="str">
        <f t="shared" si="1"/>
        <v>Saldo en Otros</v>
      </c>
      <c r="K18" s="35">
        <f ca="1">SUMIF($D$8:$D$999,J10,$E$8:$E$989)-SUMIF($D$8:$D$999,$J$10,$F$8:$F$999)</f>
        <v>0</v>
      </c>
      <c r="L18" s="19"/>
      <c r="M18" s="19"/>
    </row>
    <row r="19" spans="2:13" ht="23.25">
      <c r="B19" s="149">
        <v>43230</v>
      </c>
      <c r="C19" s="150"/>
      <c r="D19" s="151"/>
      <c r="E19" s="152"/>
      <c r="F19" s="153"/>
      <c r="G19" s="154" t="str">
        <f t="shared" si="0"/>
        <v/>
      </c>
      <c r="I19" s="31"/>
      <c r="J19" s="34" t="str">
        <f t="shared" si="1"/>
        <v>Saldo en Déposito</v>
      </c>
      <c r="K19" s="35">
        <f ca="1">SUMIF($D$8:$D$999,J11,$E$8:$E$989)-SUMIF($D$8:$D$999,J11,$F$8:$F$999)</f>
        <v>-2350</v>
      </c>
      <c r="L19" s="19"/>
      <c r="M19" s="19"/>
    </row>
    <row r="20" spans="2:13" ht="23.25">
      <c r="B20" s="149">
        <v>43236</v>
      </c>
      <c r="C20" s="150"/>
      <c r="D20" s="151"/>
      <c r="E20" s="152"/>
      <c r="F20" s="153"/>
      <c r="G20" s="154" t="str">
        <f t="shared" si="0"/>
        <v/>
      </c>
      <c r="I20" s="31"/>
      <c r="J20" s="34" t="str">
        <f t="shared" si="1"/>
        <v>Saldo en Transferencia</v>
      </c>
      <c r="K20" s="35">
        <f ca="1">SUMIF($D$8:$D$999,J12,$E$8:$E$989)-SUMIF($D$8:$D$999,J12,$F$8:$F$999)</f>
        <v>0</v>
      </c>
      <c r="L20" s="19"/>
      <c r="M20" s="19"/>
    </row>
    <row r="21" spans="2:13" ht="24" thickBot="1">
      <c r="B21" s="149">
        <v>43237</v>
      </c>
      <c r="C21" s="150"/>
      <c r="D21" s="151"/>
      <c r="E21" s="152"/>
      <c r="F21" s="153"/>
      <c r="G21" s="154" t="str">
        <f t="shared" si="0"/>
        <v/>
      </c>
      <c r="I21" s="31"/>
      <c r="J21" s="36" t="str">
        <f t="shared" si="1"/>
        <v/>
      </c>
      <c r="K21" s="37">
        <f ca="1">SUMIF($D$8:$D$999,J13,$E$8:$E$989)-SUMIF($D$8:$D$999,J13,$F$8:$F$999)</f>
        <v>0</v>
      </c>
      <c r="L21" s="19"/>
      <c r="M21" s="19"/>
    </row>
    <row r="22" spans="2:13" ht="24" thickTop="1">
      <c r="B22" s="149">
        <v>43243</v>
      </c>
      <c r="C22" s="150"/>
      <c r="D22" s="151"/>
      <c r="E22" s="152"/>
      <c r="F22" s="153"/>
      <c r="G22" s="154" t="str">
        <f t="shared" si="0"/>
        <v/>
      </c>
      <c r="I22" s="19"/>
      <c r="J22" s="19"/>
      <c r="K22" s="19"/>
      <c r="L22" s="19"/>
      <c r="M22" s="19"/>
    </row>
    <row r="23" spans="2:13" ht="23.25">
      <c r="B23" s="149">
        <v>43244</v>
      </c>
      <c r="C23" s="150"/>
      <c r="D23" s="151"/>
      <c r="E23" s="152"/>
      <c r="F23" s="153"/>
      <c r="G23" s="154" t="str">
        <f t="shared" si="0"/>
        <v/>
      </c>
      <c r="I23" s="19"/>
      <c r="J23" s="19"/>
      <c r="K23" s="19"/>
      <c r="L23" s="19"/>
      <c r="M23" s="19"/>
    </row>
    <row r="24" spans="2:13" ht="23.25">
      <c r="B24" s="149">
        <v>43250</v>
      </c>
      <c r="C24" s="150"/>
      <c r="D24" s="151"/>
      <c r="E24" s="152"/>
      <c r="F24" s="153"/>
      <c r="G24" s="154" t="str">
        <f t="shared" si="0"/>
        <v/>
      </c>
      <c r="I24" s="19"/>
      <c r="J24" s="19"/>
      <c r="K24" s="19"/>
      <c r="L24" s="19"/>
      <c r="M24" s="19"/>
    </row>
    <row r="25" spans="2:13" ht="23.25">
      <c r="B25" s="149">
        <v>43251</v>
      </c>
      <c r="C25" s="150"/>
      <c r="D25" s="151"/>
      <c r="E25" s="152"/>
      <c r="F25" s="153"/>
      <c r="G25" s="154" t="str">
        <f t="shared" si="0"/>
        <v/>
      </c>
      <c r="I25" s="19"/>
      <c r="J25" s="19"/>
      <c r="K25" s="19"/>
      <c r="L25" s="19"/>
      <c r="M25" s="19"/>
    </row>
    <row r="26" spans="2:13" ht="23.25">
      <c r="B26" s="149">
        <v>43257</v>
      </c>
      <c r="C26" s="150"/>
      <c r="D26" s="151"/>
      <c r="E26" s="152"/>
      <c r="F26" s="153"/>
      <c r="G26" s="154" t="str">
        <f t="shared" si="0"/>
        <v/>
      </c>
    </row>
    <row r="27" spans="2:13" ht="23.25">
      <c r="B27" s="149">
        <v>43258</v>
      </c>
      <c r="C27" s="150"/>
      <c r="D27" s="151"/>
      <c r="E27" s="152"/>
      <c r="F27" s="153"/>
      <c r="G27" s="154" t="str">
        <f t="shared" si="0"/>
        <v/>
      </c>
    </row>
    <row r="28" spans="2:13" ht="23.25">
      <c r="B28" s="149"/>
      <c r="C28" s="150"/>
      <c r="D28" s="151"/>
      <c r="E28" s="152"/>
      <c r="F28" s="153"/>
      <c r="G28" s="154" t="str">
        <f t="shared" si="0"/>
        <v/>
      </c>
    </row>
    <row r="29" spans="2:13" ht="23.25">
      <c r="B29" s="149"/>
      <c r="C29" s="150"/>
      <c r="D29" s="151"/>
      <c r="E29" s="152"/>
      <c r="F29" s="153"/>
      <c r="G29" s="154" t="str">
        <f t="shared" si="0"/>
        <v/>
      </c>
    </row>
    <row r="30" spans="2:13" ht="23.25">
      <c r="B30" s="149"/>
      <c r="C30" s="150"/>
      <c r="D30" s="151"/>
      <c r="E30" s="152"/>
      <c r="F30" s="153"/>
      <c r="G30" s="154" t="str">
        <f t="shared" si="0"/>
        <v/>
      </c>
    </row>
    <row r="31" spans="2:13" ht="23.25">
      <c r="B31" s="149"/>
      <c r="C31" s="150"/>
      <c r="D31" s="151"/>
      <c r="E31" s="152"/>
      <c r="F31" s="153"/>
      <c r="G31" s="154" t="str">
        <f t="shared" si="0"/>
        <v/>
      </c>
    </row>
    <row r="32" spans="2:13" ht="23.25">
      <c r="B32" s="149"/>
      <c r="C32" s="150"/>
      <c r="D32" s="151"/>
      <c r="E32" s="152"/>
      <c r="F32" s="153"/>
      <c r="G32" s="154" t="str">
        <f t="shared" si="0"/>
        <v/>
      </c>
    </row>
    <row r="33" spans="2:7" ht="23.25">
      <c r="B33" s="149"/>
      <c r="C33" s="150"/>
      <c r="D33" s="151"/>
      <c r="E33" s="152"/>
      <c r="F33" s="153"/>
      <c r="G33" s="154" t="str">
        <f t="shared" si="0"/>
        <v/>
      </c>
    </row>
    <row r="34" spans="2:7" ht="23.25">
      <c r="B34" s="149"/>
      <c r="C34" s="150"/>
      <c r="D34" s="151"/>
      <c r="E34" s="152"/>
      <c r="F34" s="153"/>
      <c r="G34" s="154" t="str">
        <f t="shared" si="0"/>
        <v/>
      </c>
    </row>
    <row r="35" spans="2:7" ht="23.25">
      <c r="B35" s="149"/>
      <c r="C35" s="150"/>
      <c r="D35" s="151"/>
      <c r="E35" s="152"/>
      <c r="F35" s="153"/>
      <c r="G35" s="154" t="str">
        <f t="shared" si="0"/>
        <v/>
      </c>
    </row>
    <row r="36" spans="2:7" ht="23.25">
      <c r="B36" s="149"/>
      <c r="C36" s="150"/>
      <c r="D36" s="151"/>
      <c r="E36" s="152"/>
      <c r="F36" s="153"/>
      <c r="G36" s="154" t="str">
        <f t="shared" si="0"/>
        <v/>
      </c>
    </row>
    <row r="37" spans="2:7" ht="23.25">
      <c r="B37" s="149"/>
      <c r="C37" s="150"/>
      <c r="D37" s="151"/>
      <c r="E37" s="152"/>
      <c r="F37" s="153"/>
      <c r="G37" s="154" t="str">
        <f t="shared" si="0"/>
        <v/>
      </c>
    </row>
    <row r="38" spans="2:7" ht="23.25">
      <c r="B38" s="149"/>
      <c r="C38" s="150"/>
      <c r="D38" s="151"/>
      <c r="E38" s="152"/>
      <c r="F38" s="153"/>
      <c r="G38" s="154" t="str">
        <f t="shared" si="0"/>
        <v/>
      </c>
    </row>
    <row r="39" spans="2:7" ht="23.25">
      <c r="B39" s="149"/>
      <c r="C39" s="150"/>
      <c r="D39" s="151"/>
      <c r="E39" s="152"/>
      <c r="F39" s="153"/>
      <c r="G39" s="154" t="str">
        <f t="shared" si="0"/>
        <v/>
      </c>
    </row>
    <row r="40" spans="2:7" ht="23.25">
      <c r="B40" s="149"/>
      <c r="C40" s="150"/>
      <c r="D40" s="151"/>
      <c r="E40" s="152"/>
      <c r="F40" s="153"/>
      <c r="G40" s="154" t="str">
        <f t="shared" si="0"/>
        <v/>
      </c>
    </row>
    <row r="41" spans="2:7" ht="23.25">
      <c r="B41" s="149"/>
      <c r="C41" s="150"/>
      <c r="D41" s="151"/>
      <c r="E41" s="152"/>
      <c r="F41" s="153"/>
      <c r="G41" s="154" t="str">
        <f t="shared" si="0"/>
        <v/>
      </c>
    </row>
    <row r="42" spans="2:7" ht="23.25">
      <c r="B42" s="149"/>
      <c r="C42" s="150"/>
      <c r="D42" s="151"/>
      <c r="E42" s="152"/>
      <c r="F42" s="153"/>
      <c r="G42" s="154" t="str">
        <f t="shared" si="0"/>
        <v/>
      </c>
    </row>
    <row r="43" spans="2:7" ht="23.25">
      <c r="B43" s="149"/>
      <c r="C43" s="150"/>
      <c r="D43" s="151"/>
      <c r="E43" s="152"/>
      <c r="F43" s="153"/>
      <c r="G43" s="154" t="str">
        <f t="shared" si="0"/>
        <v/>
      </c>
    </row>
    <row r="44" spans="2:7" ht="23.25">
      <c r="B44" s="149"/>
      <c r="C44" s="150"/>
      <c r="D44" s="151"/>
      <c r="E44" s="152"/>
      <c r="F44" s="153"/>
      <c r="G44" s="154" t="str">
        <f t="shared" si="0"/>
        <v/>
      </c>
    </row>
    <row r="45" spans="2:7" ht="23.25">
      <c r="B45" s="149"/>
      <c r="C45" s="150"/>
      <c r="D45" s="151"/>
      <c r="E45" s="152"/>
      <c r="F45" s="153"/>
      <c r="G45" s="154" t="str">
        <f t="shared" si="0"/>
        <v/>
      </c>
    </row>
    <row r="46" spans="2:7" ht="23.25">
      <c r="B46" s="149"/>
      <c r="C46" s="150"/>
      <c r="D46" s="151"/>
      <c r="E46" s="152"/>
      <c r="F46" s="153"/>
      <c r="G46" s="154" t="str">
        <f t="shared" si="0"/>
        <v/>
      </c>
    </row>
    <row r="47" spans="2:7" ht="23.25">
      <c r="B47" s="149"/>
      <c r="C47" s="150"/>
      <c r="D47" s="151"/>
      <c r="E47" s="152"/>
      <c r="F47" s="153"/>
      <c r="G47" s="154" t="str">
        <f t="shared" si="0"/>
        <v/>
      </c>
    </row>
    <row r="48" spans="2:7" ht="23.25">
      <c r="B48" s="149"/>
      <c r="C48" s="150"/>
      <c r="D48" s="151"/>
      <c r="E48" s="152"/>
      <c r="F48" s="153"/>
      <c r="G48" s="154" t="str">
        <f t="shared" si="0"/>
        <v/>
      </c>
    </row>
    <row r="49" spans="2:7" ht="23.25">
      <c r="B49" s="149"/>
      <c r="C49" s="150"/>
      <c r="D49" s="151"/>
      <c r="E49" s="152"/>
      <c r="F49" s="153"/>
      <c r="G49" s="154" t="str">
        <f t="shared" si="0"/>
        <v/>
      </c>
    </row>
    <row r="50" spans="2:7" ht="23.25">
      <c r="B50" s="149"/>
      <c r="C50" s="150"/>
      <c r="D50" s="151"/>
      <c r="E50" s="152"/>
      <c r="F50" s="153"/>
      <c r="G50" s="154" t="str">
        <f t="shared" si="0"/>
        <v/>
      </c>
    </row>
    <row r="51" spans="2:7" ht="23.25">
      <c r="B51" s="149"/>
      <c r="C51" s="150"/>
      <c r="D51" s="151"/>
      <c r="E51" s="152"/>
      <c r="F51" s="153"/>
      <c r="G51" s="154" t="str">
        <f t="shared" si="0"/>
        <v/>
      </c>
    </row>
    <row r="52" spans="2:7" ht="23.25">
      <c r="B52" s="149"/>
      <c r="C52" s="150"/>
      <c r="D52" s="151"/>
      <c r="E52" s="152"/>
      <c r="F52" s="153"/>
      <c r="G52" s="154" t="str">
        <f t="shared" si="0"/>
        <v/>
      </c>
    </row>
    <row r="53" spans="2:7" ht="23.25">
      <c r="B53" s="149"/>
      <c r="C53" s="150"/>
      <c r="D53" s="151"/>
      <c r="E53" s="152"/>
      <c r="F53" s="153"/>
      <c r="G53" s="154" t="str">
        <f t="shared" si="0"/>
        <v/>
      </c>
    </row>
    <row r="54" spans="2:7" ht="23.25">
      <c r="B54" s="149"/>
      <c r="C54" s="150"/>
      <c r="D54" s="151"/>
      <c r="E54" s="152"/>
      <c r="F54" s="153"/>
      <c r="G54" s="154" t="str">
        <f t="shared" si="0"/>
        <v/>
      </c>
    </row>
    <row r="55" spans="2:7" ht="23.25">
      <c r="B55" s="149"/>
      <c r="C55" s="150"/>
      <c r="D55" s="151"/>
      <c r="E55" s="152"/>
      <c r="F55" s="153"/>
      <c r="G55" s="154" t="str">
        <f t="shared" si="0"/>
        <v/>
      </c>
    </row>
    <row r="56" spans="2:7" ht="23.25">
      <c r="B56" s="149"/>
      <c r="C56" s="150"/>
      <c r="D56" s="151"/>
      <c r="E56" s="152"/>
      <c r="F56" s="153"/>
      <c r="G56" s="154" t="str">
        <f t="shared" si="0"/>
        <v/>
      </c>
    </row>
    <row r="57" spans="2:7" ht="23.25">
      <c r="B57" s="149"/>
      <c r="C57" s="150"/>
      <c r="D57" s="151"/>
      <c r="E57" s="152"/>
      <c r="F57" s="153"/>
      <c r="G57" s="154" t="str">
        <f t="shared" si="0"/>
        <v/>
      </c>
    </row>
    <row r="58" spans="2:7" ht="23.25">
      <c r="B58" s="149"/>
      <c r="C58" s="150"/>
      <c r="D58" s="151"/>
      <c r="E58" s="152"/>
      <c r="F58" s="153"/>
      <c r="G58" s="154" t="str">
        <f t="shared" si="0"/>
        <v/>
      </c>
    </row>
    <row r="59" spans="2:7" ht="23.25">
      <c r="B59" s="149"/>
      <c r="C59" s="150"/>
      <c r="D59" s="151"/>
      <c r="E59" s="152"/>
      <c r="F59" s="153"/>
      <c r="G59" s="154" t="str">
        <f t="shared" si="0"/>
        <v/>
      </c>
    </row>
    <row r="60" spans="2:7" ht="23.25">
      <c r="B60" s="149"/>
      <c r="C60" s="150"/>
      <c r="D60" s="151"/>
      <c r="E60" s="152"/>
      <c r="F60" s="153"/>
      <c r="G60" s="154" t="str">
        <f t="shared" si="0"/>
        <v/>
      </c>
    </row>
    <row r="61" spans="2:7" ht="23.25">
      <c r="B61" s="149"/>
      <c r="C61" s="150"/>
      <c r="D61" s="151"/>
      <c r="E61" s="152"/>
      <c r="F61" s="153"/>
      <c r="G61" s="154" t="str">
        <f t="shared" si="0"/>
        <v/>
      </c>
    </row>
    <row r="62" spans="2:7" ht="23.25">
      <c r="B62" s="149"/>
      <c r="C62" s="150"/>
      <c r="D62" s="151"/>
      <c r="E62" s="152"/>
      <c r="F62" s="153"/>
      <c r="G62" s="154" t="str">
        <f t="shared" si="0"/>
        <v/>
      </c>
    </row>
    <row r="63" spans="2:7" ht="23.25">
      <c r="B63" s="149"/>
      <c r="C63" s="150"/>
      <c r="D63" s="151"/>
      <c r="E63" s="152"/>
      <c r="F63" s="153"/>
      <c r="G63" s="154" t="str">
        <f t="shared" si="0"/>
        <v/>
      </c>
    </row>
    <row r="64" spans="2:7" ht="23.25">
      <c r="B64" s="149"/>
      <c r="C64" s="150"/>
      <c r="D64" s="151"/>
      <c r="E64" s="152"/>
      <c r="F64" s="153"/>
      <c r="G64" s="154" t="str">
        <f t="shared" si="0"/>
        <v/>
      </c>
    </row>
    <row r="65" spans="2:7" ht="23.25">
      <c r="B65" s="149"/>
      <c r="C65" s="150"/>
      <c r="D65" s="151"/>
      <c r="E65" s="152"/>
      <c r="F65" s="153"/>
      <c r="G65" s="154" t="str">
        <f t="shared" si="0"/>
        <v/>
      </c>
    </row>
    <row r="66" spans="2:7" ht="23.25">
      <c r="B66" s="149"/>
      <c r="C66" s="150"/>
      <c r="D66" s="151"/>
      <c r="E66" s="152"/>
      <c r="F66" s="153"/>
      <c r="G66" s="154" t="str">
        <f t="shared" si="0"/>
        <v/>
      </c>
    </row>
    <row r="67" spans="2:7" ht="23.25">
      <c r="B67" s="149"/>
      <c r="C67" s="150"/>
      <c r="D67" s="151"/>
      <c r="E67" s="152"/>
      <c r="F67" s="153"/>
      <c r="G67" s="154" t="str">
        <f t="shared" si="0"/>
        <v/>
      </c>
    </row>
    <row r="68" spans="2:7" ht="23.25">
      <c r="B68" s="149"/>
      <c r="C68" s="150"/>
      <c r="D68" s="151"/>
      <c r="E68" s="152"/>
      <c r="F68" s="153"/>
      <c r="G68" s="154" t="str">
        <f t="shared" si="0"/>
        <v/>
      </c>
    </row>
    <row r="69" spans="2:7" ht="23.25">
      <c r="B69" s="149"/>
      <c r="C69" s="150"/>
      <c r="D69" s="151"/>
      <c r="E69" s="152"/>
      <c r="F69" s="153"/>
      <c r="G69" s="154" t="str">
        <f t="shared" si="0"/>
        <v/>
      </c>
    </row>
    <row r="70" spans="2:7" ht="23.25">
      <c r="B70" s="149"/>
      <c r="C70" s="150"/>
      <c r="D70" s="151"/>
      <c r="E70" s="152"/>
      <c r="F70" s="153"/>
      <c r="G70" s="154" t="str">
        <f t="shared" si="0"/>
        <v/>
      </c>
    </row>
    <row r="71" spans="2:7" ht="23.25">
      <c r="B71" s="149"/>
      <c r="C71" s="150"/>
      <c r="D71" s="151"/>
      <c r="E71" s="152"/>
      <c r="F71" s="153"/>
      <c r="G71" s="154" t="str">
        <f t="shared" si="0"/>
        <v/>
      </c>
    </row>
    <row r="72" spans="2:7" ht="23.25">
      <c r="B72" s="149"/>
      <c r="C72" s="150"/>
      <c r="D72" s="151"/>
      <c r="E72" s="152"/>
      <c r="F72" s="153"/>
      <c r="G72" s="154" t="str">
        <f t="shared" si="0"/>
        <v/>
      </c>
    </row>
    <row r="73" spans="2:7" ht="23.25">
      <c r="B73" s="149"/>
      <c r="C73" s="150"/>
      <c r="D73" s="151"/>
      <c r="E73" s="152"/>
      <c r="F73" s="153"/>
      <c r="G73" s="154" t="str">
        <f t="shared" si="0"/>
        <v/>
      </c>
    </row>
    <row r="74" spans="2:7" ht="23.25">
      <c r="B74" s="149"/>
      <c r="C74" s="150"/>
      <c r="D74" s="151"/>
      <c r="E74" s="152"/>
      <c r="F74" s="153"/>
      <c r="G74" s="154" t="str">
        <f t="shared" ref="G74:G137" si="2">IF(D74="","",SUM(E74+G73-F74))</f>
        <v/>
      </c>
    </row>
    <row r="75" spans="2:7" ht="23.25">
      <c r="B75" s="149"/>
      <c r="C75" s="150"/>
      <c r="D75" s="151"/>
      <c r="E75" s="152"/>
      <c r="F75" s="153"/>
      <c r="G75" s="154" t="str">
        <f t="shared" si="2"/>
        <v/>
      </c>
    </row>
    <row r="76" spans="2:7" ht="23.25">
      <c r="B76" s="149"/>
      <c r="C76" s="150"/>
      <c r="D76" s="151"/>
      <c r="E76" s="152"/>
      <c r="F76" s="153"/>
      <c r="G76" s="154" t="str">
        <f t="shared" si="2"/>
        <v/>
      </c>
    </row>
    <row r="77" spans="2:7" ht="23.25">
      <c r="B77" s="149"/>
      <c r="C77" s="150"/>
      <c r="D77" s="151"/>
      <c r="E77" s="152"/>
      <c r="F77" s="153"/>
      <c r="G77" s="154" t="str">
        <f t="shared" si="2"/>
        <v/>
      </c>
    </row>
    <row r="78" spans="2:7" ht="23.25">
      <c r="B78" s="149"/>
      <c r="C78" s="150"/>
      <c r="D78" s="151"/>
      <c r="E78" s="152"/>
      <c r="F78" s="153"/>
      <c r="G78" s="154" t="str">
        <f t="shared" si="2"/>
        <v/>
      </c>
    </row>
    <row r="79" spans="2:7" ht="23.25">
      <c r="B79" s="149"/>
      <c r="C79" s="150"/>
      <c r="D79" s="151"/>
      <c r="E79" s="152"/>
      <c r="F79" s="153"/>
      <c r="G79" s="154" t="str">
        <f t="shared" si="2"/>
        <v/>
      </c>
    </row>
    <row r="80" spans="2:7" ht="23.25">
      <c r="B80" s="149"/>
      <c r="C80" s="150"/>
      <c r="D80" s="151"/>
      <c r="E80" s="152"/>
      <c r="F80" s="153"/>
      <c r="G80" s="154" t="str">
        <f t="shared" si="2"/>
        <v/>
      </c>
    </row>
    <row r="81" spans="2:7" ht="23.25">
      <c r="B81" s="149"/>
      <c r="C81" s="150"/>
      <c r="D81" s="151"/>
      <c r="E81" s="152"/>
      <c r="F81" s="153"/>
      <c r="G81" s="154" t="str">
        <f t="shared" si="2"/>
        <v/>
      </c>
    </row>
    <row r="82" spans="2:7" ht="23.25">
      <c r="B82" s="149"/>
      <c r="C82" s="150"/>
      <c r="D82" s="151"/>
      <c r="E82" s="152"/>
      <c r="F82" s="153"/>
      <c r="G82" s="154" t="str">
        <f t="shared" si="2"/>
        <v/>
      </c>
    </row>
    <row r="83" spans="2:7" ht="23.25">
      <c r="B83" s="149"/>
      <c r="C83" s="150"/>
      <c r="D83" s="151"/>
      <c r="E83" s="152"/>
      <c r="F83" s="153"/>
      <c r="G83" s="154" t="str">
        <f t="shared" si="2"/>
        <v/>
      </c>
    </row>
    <row r="84" spans="2:7" ht="23.25">
      <c r="B84" s="149"/>
      <c r="C84" s="150"/>
      <c r="D84" s="151"/>
      <c r="E84" s="152"/>
      <c r="F84" s="153"/>
      <c r="G84" s="154" t="str">
        <f t="shared" si="2"/>
        <v/>
      </c>
    </row>
    <row r="85" spans="2:7" ht="23.25">
      <c r="B85" s="149"/>
      <c r="C85" s="150"/>
      <c r="D85" s="151"/>
      <c r="E85" s="152"/>
      <c r="F85" s="153"/>
      <c r="G85" s="154" t="str">
        <f t="shared" si="2"/>
        <v/>
      </c>
    </row>
    <row r="86" spans="2:7" ht="23.25">
      <c r="B86" s="149"/>
      <c r="C86" s="150"/>
      <c r="D86" s="151"/>
      <c r="E86" s="152"/>
      <c r="F86" s="153"/>
      <c r="G86" s="154" t="str">
        <f t="shared" si="2"/>
        <v/>
      </c>
    </row>
    <row r="87" spans="2:7" ht="23.25">
      <c r="B87" s="149"/>
      <c r="C87" s="150"/>
      <c r="D87" s="151"/>
      <c r="E87" s="152"/>
      <c r="F87" s="153"/>
      <c r="G87" s="154" t="str">
        <f t="shared" si="2"/>
        <v/>
      </c>
    </row>
    <row r="88" spans="2:7" ht="23.25">
      <c r="B88" s="149"/>
      <c r="C88" s="150"/>
      <c r="D88" s="151"/>
      <c r="E88" s="152"/>
      <c r="F88" s="153"/>
      <c r="G88" s="154" t="str">
        <f t="shared" si="2"/>
        <v/>
      </c>
    </row>
    <row r="89" spans="2:7" ht="23.25">
      <c r="B89" s="149"/>
      <c r="C89" s="150"/>
      <c r="D89" s="151"/>
      <c r="E89" s="152"/>
      <c r="F89" s="153"/>
      <c r="G89" s="154" t="str">
        <f t="shared" si="2"/>
        <v/>
      </c>
    </row>
    <row r="90" spans="2:7" ht="23.25">
      <c r="B90" s="149"/>
      <c r="C90" s="150"/>
      <c r="D90" s="151"/>
      <c r="E90" s="152"/>
      <c r="F90" s="153"/>
      <c r="G90" s="154" t="str">
        <f t="shared" si="2"/>
        <v/>
      </c>
    </row>
    <row r="91" spans="2:7" ht="23.25">
      <c r="B91" s="149"/>
      <c r="C91" s="150"/>
      <c r="D91" s="151"/>
      <c r="E91" s="152"/>
      <c r="F91" s="153"/>
      <c r="G91" s="154" t="str">
        <f t="shared" si="2"/>
        <v/>
      </c>
    </row>
    <row r="92" spans="2:7" ht="23.25">
      <c r="B92" s="149"/>
      <c r="C92" s="150"/>
      <c r="D92" s="151"/>
      <c r="E92" s="152"/>
      <c r="F92" s="153"/>
      <c r="G92" s="154" t="str">
        <f t="shared" si="2"/>
        <v/>
      </c>
    </row>
    <row r="93" spans="2:7" ht="23.25">
      <c r="B93" s="149"/>
      <c r="C93" s="150"/>
      <c r="D93" s="151"/>
      <c r="E93" s="152"/>
      <c r="F93" s="153"/>
      <c r="G93" s="154" t="str">
        <f t="shared" si="2"/>
        <v/>
      </c>
    </row>
    <row r="94" spans="2:7" ht="23.25">
      <c r="B94" s="149"/>
      <c r="C94" s="150"/>
      <c r="D94" s="151"/>
      <c r="E94" s="152"/>
      <c r="F94" s="153"/>
      <c r="G94" s="154" t="str">
        <f t="shared" si="2"/>
        <v/>
      </c>
    </row>
    <row r="95" spans="2:7" ht="23.25">
      <c r="B95" s="149"/>
      <c r="C95" s="150"/>
      <c r="D95" s="151"/>
      <c r="E95" s="152"/>
      <c r="F95" s="153"/>
      <c r="G95" s="154" t="str">
        <f t="shared" si="2"/>
        <v/>
      </c>
    </row>
    <row r="96" spans="2:7" ht="23.25">
      <c r="B96" s="149"/>
      <c r="C96" s="150"/>
      <c r="D96" s="151"/>
      <c r="E96" s="152"/>
      <c r="F96" s="153"/>
      <c r="G96" s="154" t="str">
        <f t="shared" si="2"/>
        <v/>
      </c>
    </row>
    <row r="97" spans="2:7" ht="23.25">
      <c r="B97" s="149"/>
      <c r="C97" s="150"/>
      <c r="D97" s="151"/>
      <c r="E97" s="152"/>
      <c r="F97" s="153"/>
      <c r="G97" s="154" t="str">
        <f t="shared" si="2"/>
        <v/>
      </c>
    </row>
    <row r="98" spans="2:7" ht="23.25">
      <c r="B98" s="149"/>
      <c r="C98" s="150"/>
      <c r="D98" s="151"/>
      <c r="E98" s="152"/>
      <c r="F98" s="153"/>
      <c r="G98" s="154" t="str">
        <f t="shared" si="2"/>
        <v/>
      </c>
    </row>
    <row r="99" spans="2:7" ht="23.25">
      <c r="B99" s="149"/>
      <c r="C99" s="150"/>
      <c r="D99" s="151"/>
      <c r="E99" s="152"/>
      <c r="F99" s="153"/>
      <c r="G99" s="154" t="str">
        <f t="shared" si="2"/>
        <v/>
      </c>
    </row>
    <row r="100" spans="2:7" ht="23.25">
      <c r="B100" s="149"/>
      <c r="C100" s="150"/>
      <c r="D100" s="151"/>
      <c r="E100" s="152"/>
      <c r="F100" s="153"/>
      <c r="G100" s="154" t="str">
        <f t="shared" si="2"/>
        <v/>
      </c>
    </row>
    <row r="101" spans="2:7" ht="23.25">
      <c r="B101" s="149"/>
      <c r="C101" s="150"/>
      <c r="D101" s="151"/>
      <c r="E101" s="152"/>
      <c r="F101" s="153"/>
      <c r="G101" s="154" t="str">
        <f t="shared" si="2"/>
        <v/>
      </c>
    </row>
    <row r="102" spans="2:7" ht="23.25">
      <c r="B102" s="149"/>
      <c r="C102" s="150"/>
      <c r="D102" s="151"/>
      <c r="E102" s="152"/>
      <c r="F102" s="153"/>
      <c r="G102" s="154" t="str">
        <f t="shared" si="2"/>
        <v/>
      </c>
    </row>
    <row r="103" spans="2:7" ht="23.25">
      <c r="B103" s="149"/>
      <c r="C103" s="150"/>
      <c r="D103" s="151"/>
      <c r="E103" s="152"/>
      <c r="F103" s="153"/>
      <c r="G103" s="154" t="str">
        <f t="shared" si="2"/>
        <v/>
      </c>
    </row>
    <row r="104" spans="2:7" ht="23.25">
      <c r="B104" s="149"/>
      <c r="C104" s="150"/>
      <c r="D104" s="151"/>
      <c r="E104" s="152"/>
      <c r="F104" s="153"/>
      <c r="G104" s="154" t="str">
        <f t="shared" si="2"/>
        <v/>
      </c>
    </row>
    <row r="105" spans="2:7" ht="23.25">
      <c r="B105" s="149"/>
      <c r="C105" s="150"/>
      <c r="D105" s="151"/>
      <c r="E105" s="152"/>
      <c r="F105" s="153"/>
      <c r="G105" s="154" t="str">
        <f t="shared" si="2"/>
        <v/>
      </c>
    </row>
    <row r="106" spans="2:7" ht="23.25">
      <c r="B106" s="149"/>
      <c r="C106" s="150"/>
      <c r="D106" s="151"/>
      <c r="E106" s="152"/>
      <c r="F106" s="153"/>
      <c r="G106" s="154" t="str">
        <f t="shared" si="2"/>
        <v/>
      </c>
    </row>
    <row r="107" spans="2:7" ht="23.25">
      <c r="B107" s="149"/>
      <c r="C107" s="150"/>
      <c r="D107" s="151"/>
      <c r="E107" s="152"/>
      <c r="F107" s="153"/>
      <c r="G107" s="154" t="str">
        <f t="shared" si="2"/>
        <v/>
      </c>
    </row>
    <row r="108" spans="2:7" ht="23.25">
      <c r="B108" s="149"/>
      <c r="C108" s="150"/>
      <c r="D108" s="151"/>
      <c r="E108" s="152"/>
      <c r="F108" s="153"/>
      <c r="G108" s="154" t="str">
        <f t="shared" si="2"/>
        <v/>
      </c>
    </row>
    <row r="109" spans="2:7" ht="23.25">
      <c r="B109" s="149"/>
      <c r="C109" s="150"/>
      <c r="D109" s="151"/>
      <c r="E109" s="152"/>
      <c r="F109" s="153"/>
      <c r="G109" s="154" t="str">
        <f t="shared" si="2"/>
        <v/>
      </c>
    </row>
    <row r="110" spans="2:7" ht="23.25">
      <c r="B110" s="149"/>
      <c r="C110" s="150"/>
      <c r="D110" s="151"/>
      <c r="E110" s="152"/>
      <c r="F110" s="153"/>
      <c r="G110" s="154" t="str">
        <f t="shared" si="2"/>
        <v/>
      </c>
    </row>
    <row r="111" spans="2:7" ht="23.25">
      <c r="B111" s="149"/>
      <c r="C111" s="150"/>
      <c r="D111" s="151"/>
      <c r="E111" s="152"/>
      <c r="F111" s="153"/>
      <c r="G111" s="154" t="str">
        <f t="shared" si="2"/>
        <v/>
      </c>
    </row>
    <row r="112" spans="2:7" ht="23.25">
      <c r="B112" s="149"/>
      <c r="C112" s="150"/>
      <c r="D112" s="151"/>
      <c r="E112" s="152"/>
      <c r="F112" s="153"/>
      <c r="G112" s="154" t="str">
        <f t="shared" si="2"/>
        <v/>
      </c>
    </row>
    <row r="113" spans="2:7" ht="23.25">
      <c r="B113" s="149"/>
      <c r="C113" s="150"/>
      <c r="D113" s="151"/>
      <c r="E113" s="152"/>
      <c r="F113" s="153"/>
      <c r="G113" s="154" t="str">
        <f t="shared" si="2"/>
        <v/>
      </c>
    </row>
    <row r="114" spans="2:7" ht="23.25">
      <c r="B114" s="149"/>
      <c r="C114" s="150"/>
      <c r="D114" s="151"/>
      <c r="E114" s="152"/>
      <c r="F114" s="153"/>
      <c r="G114" s="154" t="str">
        <f t="shared" si="2"/>
        <v/>
      </c>
    </row>
    <row r="115" spans="2:7" ht="23.25">
      <c r="B115" s="149"/>
      <c r="C115" s="150"/>
      <c r="D115" s="151"/>
      <c r="E115" s="152"/>
      <c r="F115" s="153"/>
      <c r="G115" s="154" t="str">
        <f t="shared" si="2"/>
        <v/>
      </c>
    </row>
    <row r="116" spans="2:7" ht="23.25">
      <c r="B116" s="149"/>
      <c r="C116" s="150"/>
      <c r="D116" s="151"/>
      <c r="E116" s="152"/>
      <c r="F116" s="153"/>
      <c r="G116" s="154" t="str">
        <f t="shared" si="2"/>
        <v/>
      </c>
    </row>
    <row r="117" spans="2:7" ht="23.25">
      <c r="B117" s="149"/>
      <c r="C117" s="150"/>
      <c r="D117" s="151"/>
      <c r="E117" s="152"/>
      <c r="F117" s="153"/>
      <c r="G117" s="154" t="str">
        <f t="shared" si="2"/>
        <v/>
      </c>
    </row>
    <row r="118" spans="2:7" ht="23.25">
      <c r="B118" s="149"/>
      <c r="C118" s="150"/>
      <c r="D118" s="151"/>
      <c r="E118" s="152"/>
      <c r="F118" s="153"/>
      <c r="G118" s="154" t="str">
        <f t="shared" si="2"/>
        <v/>
      </c>
    </row>
    <row r="119" spans="2:7" ht="23.25">
      <c r="B119" s="149"/>
      <c r="C119" s="150"/>
      <c r="D119" s="151"/>
      <c r="E119" s="152"/>
      <c r="F119" s="153"/>
      <c r="G119" s="154" t="str">
        <f t="shared" si="2"/>
        <v/>
      </c>
    </row>
    <row r="120" spans="2:7" ht="23.25">
      <c r="B120" s="149"/>
      <c r="C120" s="150"/>
      <c r="D120" s="151"/>
      <c r="E120" s="152"/>
      <c r="F120" s="153"/>
      <c r="G120" s="154" t="str">
        <f t="shared" si="2"/>
        <v/>
      </c>
    </row>
    <row r="121" spans="2:7" ht="23.25">
      <c r="B121" s="155"/>
      <c r="C121" s="156"/>
      <c r="D121" s="157"/>
      <c r="E121" s="158"/>
      <c r="F121" s="159"/>
      <c r="G121" s="160" t="str">
        <f t="shared" si="2"/>
        <v/>
      </c>
    </row>
    <row r="122" spans="2:7" ht="23.25">
      <c r="B122" s="155"/>
      <c r="C122" s="156"/>
      <c r="D122" s="157"/>
      <c r="E122" s="158"/>
      <c r="F122" s="159"/>
      <c r="G122" s="160" t="str">
        <f t="shared" si="2"/>
        <v/>
      </c>
    </row>
    <row r="123" spans="2:7" ht="23.25">
      <c r="B123" s="155"/>
      <c r="C123" s="156"/>
      <c r="D123" s="157"/>
      <c r="E123" s="158"/>
      <c r="F123" s="159"/>
      <c r="G123" s="160" t="str">
        <f t="shared" si="2"/>
        <v/>
      </c>
    </row>
    <row r="124" spans="2:7" ht="23.25">
      <c r="B124" s="155"/>
      <c r="C124" s="156"/>
      <c r="D124" s="157"/>
      <c r="E124" s="158"/>
      <c r="F124" s="159"/>
      <c r="G124" s="160" t="str">
        <f t="shared" si="2"/>
        <v/>
      </c>
    </row>
    <row r="125" spans="2:7" ht="23.25">
      <c r="B125" s="155"/>
      <c r="C125" s="156"/>
      <c r="D125" s="157"/>
      <c r="E125" s="158"/>
      <c r="F125" s="159"/>
      <c r="G125" s="160" t="str">
        <f t="shared" si="2"/>
        <v/>
      </c>
    </row>
    <row r="126" spans="2:7" ht="23.25">
      <c r="B126" s="155"/>
      <c r="C126" s="156"/>
      <c r="D126" s="157"/>
      <c r="E126" s="158"/>
      <c r="F126" s="159"/>
      <c r="G126" s="160" t="str">
        <f t="shared" si="2"/>
        <v/>
      </c>
    </row>
    <row r="127" spans="2:7" ht="23.25">
      <c r="B127" s="155"/>
      <c r="C127" s="156"/>
      <c r="D127" s="157"/>
      <c r="E127" s="158"/>
      <c r="F127" s="159"/>
      <c r="G127" s="160" t="str">
        <f t="shared" si="2"/>
        <v/>
      </c>
    </row>
    <row r="128" spans="2:7" ht="23.25">
      <c r="B128" s="155"/>
      <c r="C128" s="156"/>
      <c r="D128" s="157"/>
      <c r="E128" s="158"/>
      <c r="F128" s="159"/>
      <c r="G128" s="160" t="str">
        <f t="shared" si="2"/>
        <v/>
      </c>
    </row>
    <row r="129" spans="2:7" ht="23.25">
      <c r="B129" s="155"/>
      <c r="C129" s="156"/>
      <c r="D129" s="157"/>
      <c r="E129" s="158"/>
      <c r="F129" s="159"/>
      <c r="G129" s="160" t="str">
        <f t="shared" si="2"/>
        <v/>
      </c>
    </row>
    <row r="130" spans="2:7" ht="23.25">
      <c r="B130" s="155"/>
      <c r="C130" s="156"/>
      <c r="D130" s="157"/>
      <c r="E130" s="158"/>
      <c r="F130" s="159"/>
      <c r="G130" s="160" t="str">
        <f t="shared" si="2"/>
        <v/>
      </c>
    </row>
    <row r="131" spans="2:7">
      <c r="B131" s="161"/>
      <c r="C131" s="162"/>
      <c r="D131" s="163"/>
      <c r="E131" s="164"/>
      <c r="F131" s="165"/>
      <c r="G131" s="166" t="str">
        <f t="shared" si="2"/>
        <v/>
      </c>
    </row>
    <row r="132" spans="2:7">
      <c r="B132" s="161"/>
      <c r="C132" s="162"/>
      <c r="D132" s="163"/>
      <c r="E132" s="164"/>
      <c r="F132" s="165"/>
      <c r="G132" s="166" t="str">
        <f t="shared" si="2"/>
        <v/>
      </c>
    </row>
    <row r="133" spans="2:7">
      <c r="B133" s="161"/>
      <c r="C133" s="162"/>
      <c r="D133" s="163"/>
      <c r="E133" s="164"/>
      <c r="F133" s="165"/>
      <c r="G133" s="166" t="str">
        <f t="shared" si="2"/>
        <v/>
      </c>
    </row>
    <row r="134" spans="2:7">
      <c r="B134" s="161"/>
      <c r="C134" s="162"/>
      <c r="D134" s="163"/>
      <c r="E134" s="164"/>
      <c r="F134" s="165"/>
      <c r="G134" s="166" t="str">
        <f t="shared" si="2"/>
        <v/>
      </c>
    </row>
    <row r="135" spans="2:7">
      <c r="B135" s="161"/>
      <c r="C135" s="162"/>
      <c r="D135" s="163"/>
      <c r="E135" s="164"/>
      <c r="F135" s="165"/>
      <c r="G135" s="166" t="str">
        <f t="shared" si="2"/>
        <v/>
      </c>
    </row>
    <row r="136" spans="2:7">
      <c r="B136" s="161"/>
      <c r="C136" s="162"/>
      <c r="D136" s="163"/>
      <c r="E136" s="164"/>
      <c r="F136" s="165"/>
      <c r="G136" s="166" t="str">
        <f t="shared" si="2"/>
        <v/>
      </c>
    </row>
    <row r="137" spans="2:7">
      <c r="B137" s="161"/>
      <c r="C137" s="162"/>
      <c r="D137" s="163"/>
      <c r="E137" s="164"/>
      <c r="F137" s="165"/>
      <c r="G137" s="166" t="str">
        <f t="shared" si="2"/>
        <v/>
      </c>
    </row>
    <row r="138" spans="2:7">
      <c r="B138" s="161"/>
      <c r="C138" s="162"/>
      <c r="D138" s="163"/>
      <c r="E138" s="164"/>
      <c r="F138" s="165"/>
      <c r="G138" s="166" t="str">
        <f t="shared" ref="G138:G201" si="3">IF(D138="","",SUM(E138+G137-F138))</f>
        <v/>
      </c>
    </row>
    <row r="139" spans="2:7">
      <c r="B139" s="161"/>
      <c r="C139" s="162"/>
      <c r="D139" s="163"/>
      <c r="E139" s="164"/>
      <c r="F139" s="165"/>
      <c r="G139" s="166" t="str">
        <f t="shared" si="3"/>
        <v/>
      </c>
    </row>
    <row r="140" spans="2:7">
      <c r="B140" s="161"/>
      <c r="C140" s="162"/>
      <c r="D140" s="163"/>
      <c r="E140" s="164"/>
      <c r="F140" s="165"/>
      <c r="G140" s="166" t="str">
        <f t="shared" si="3"/>
        <v/>
      </c>
    </row>
    <row r="141" spans="2:7">
      <c r="B141" s="161"/>
      <c r="C141" s="162"/>
      <c r="D141" s="163"/>
      <c r="E141" s="164"/>
      <c r="F141" s="165"/>
      <c r="G141" s="166" t="str">
        <f t="shared" si="3"/>
        <v/>
      </c>
    </row>
    <row r="142" spans="2:7">
      <c r="B142" s="161"/>
      <c r="C142" s="162"/>
      <c r="D142" s="163"/>
      <c r="E142" s="164"/>
      <c r="F142" s="165"/>
      <c r="G142" s="166" t="str">
        <f t="shared" si="3"/>
        <v/>
      </c>
    </row>
    <row r="143" spans="2:7">
      <c r="B143" s="161"/>
      <c r="C143" s="162"/>
      <c r="D143" s="163"/>
      <c r="E143" s="164"/>
      <c r="F143" s="165"/>
      <c r="G143" s="166" t="str">
        <f t="shared" si="3"/>
        <v/>
      </c>
    </row>
    <row r="144" spans="2:7">
      <c r="B144" s="161"/>
      <c r="C144" s="162"/>
      <c r="D144" s="163"/>
      <c r="E144" s="164"/>
      <c r="F144" s="165"/>
      <c r="G144" s="166" t="str">
        <f t="shared" si="3"/>
        <v/>
      </c>
    </row>
    <row r="145" spans="2:7">
      <c r="B145" s="161"/>
      <c r="C145" s="162"/>
      <c r="D145" s="163"/>
      <c r="E145" s="164"/>
      <c r="F145" s="165"/>
      <c r="G145" s="166" t="str">
        <f t="shared" si="3"/>
        <v/>
      </c>
    </row>
    <row r="146" spans="2:7">
      <c r="B146" s="161"/>
      <c r="C146" s="162"/>
      <c r="D146" s="163"/>
      <c r="E146" s="164"/>
      <c r="F146" s="165"/>
      <c r="G146" s="166" t="str">
        <f t="shared" si="3"/>
        <v/>
      </c>
    </row>
    <row r="147" spans="2:7">
      <c r="B147" s="161"/>
      <c r="C147" s="162"/>
      <c r="D147" s="163"/>
      <c r="E147" s="164"/>
      <c r="F147" s="165"/>
      <c r="G147" s="166" t="str">
        <f t="shared" si="3"/>
        <v/>
      </c>
    </row>
    <row r="148" spans="2:7">
      <c r="B148" s="161"/>
      <c r="C148" s="162"/>
      <c r="D148" s="163"/>
      <c r="E148" s="164"/>
      <c r="F148" s="165"/>
      <c r="G148" s="166" t="str">
        <f t="shared" si="3"/>
        <v/>
      </c>
    </row>
    <row r="149" spans="2:7">
      <c r="B149" s="161"/>
      <c r="C149" s="162"/>
      <c r="D149" s="163"/>
      <c r="E149" s="164"/>
      <c r="F149" s="165"/>
      <c r="G149" s="166" t="str">
        <f t="shared" si="3"/>
        <v/>
      </c>
    </row>
    <row r="150" spans="2:7">
      <c r="B150" s="161"/>
      <c r="C150" s="162"/>
      <c r="D150" s="163"/>
      <c r="E150" s="164"/>
      <c r="F150" s="165"/>
      <c r="G150" s="166" t="str">
        <f t="shared" si="3"/>
        <v/>
      </c>
    </row>
    <row r="151" spans="2:7">
      <c r="B151" s="161"/>
      <c r="C151" s="162"/>
      <c r="D151" s="163"/>
      <c r="E151" s="164"/>
      <c r="F151" s="165"/>
      <c r="G151" s="166" t="str">
        <f t="shared" si="3"/>
        <v/>
      </c>
    </row>
    <row r="152" spans="2:7">
      <c r="B152" s="161"/>
      <c r="C152" s="162"/>
      <c r="D152" s="163"/>
      <c r="E152" s="164"/>
      <c r="F152" s="165"/>
      <c r="G152" s="166" t="str">
        <f t="shared" si="3"/>
        <v/>
      </c>
    </row>
    <row r="153" spans="2:7">
      <c r="B153" s="161"/>
      <c r="C153" s="162"/>
      <c r="D153" s="163"/>
      <c r="E153" s="164"/>
      <c r="F153" s="165"/>
      <c r="G153" s="166" t="str">
        <f t="shared" si="3"/>
        <v/>
      </c>
    </row>
    <row r="154" spans="2:7">
      <c r="B154" s="161"/>
      <c r="C154" s="162"/>
      <c r="D154" s="163"/>
      <c r="E154" s="164"/>
      <c r="F154" s="165"/>
      <c r="G154" s="166" t="str">
        <f t="shared" si="3"/>
        <v/>
      </c>
    </row>
    <row r="155" spans="2:7">
      <c r="B155" s="161"/>
      <c r="C155" s="162"/>
      <c r="D155" s="163"/>
      <c r="E155" s="164"/>
      <c r="F155" s="165"/>
      <c r="G155" s="166" t="str">
        <f t="shared" si="3"/>
        <v/>
      </c>
    </row>
    <row r="156" spans="2:7">
      <c r="B156" s="161"/>
      <c r="C156" s="162"/>
      <c r="D156" s="163"/>
      <c r="E156" s="164"/>
      <c r="F156" s="165"/>
      <c r="G156" s="166" t="str">
        <f t="shared" si="3"/>
        <v/>
      </c>
    </row>
    <row r="157" spans="2:7">
      <c r="B157" s="161"/>
      <c r="C157" s="162"/>
      <c r="D157" s="163"/>
      <c r="E157" s="164"/>
      <c r="F157" s="165"/>
      <c r="G157" s="166" t="str">
        <f t="shared" si="3"/>
        <v/>
      </c>
    </row>
    <row r="158" spans="2:7">
      <c r="B158" s="161"/>
      <c r="C158" s="162"/>
      <c r="D158" s="163"/>
      <c r="E158" s="164"/>
      <c r="F158" s="165"/>
      <c r="G158" s="166" t="str">
        <f t="shared" si="3"/>
        <v/>
      </c>
    </row>
    <row r="159" spans="2:7">
      <c r="B159" s="161"/>
      <c r="C159" s="162"/>
      <c r="D159" s="163"/>
      <c r="E159" s="164"/>
      <c r="F159" s="165"/>
      <c r="G159" s="166" t="str">
        <f t="shared" si="3"/>
        <v/>
      </c>
    </row>
    <row r="160" spans="2:7">
      <c r="B160" s="161"/>
      <c r="C160" s="162"/>
      <c r="D160" s="163"/>
      <c r="E160" s="164"/>
      <c r="F160" s="165"/>
      <c r="G160" s="166" t="str">
        <f t="shared" si="3"/>
        <v/>
      </c>
    </row>
    <row r="161" spans="2:7">
      <c r="B161" s="161"/>
      <c r="C161" s="162"/>
      <c r="D161" s="163"/>
      <c r="E161" s="164"/>
      <c r="F161" s="165"/>
      <c r="G161" s="166" t="str">
        <f t="shared" si="3"/>
        <v/>
      </c>
    </row>
    <row r="162" spans="2:7">
      <c r="B162" s="161"/>
      <c r="C162" s="162"/>
      <c r="D162" s="163"/>
      <c r="E162" s="164"/>
      <c r="F162" s="165"/>
      <c r="G162" s="166" t="str">
        <f t="shared" si="3"/>
        <v/>
      </c>
    </row>
    <row r="163" spans="2:7">
      <c r="B163" s="161"/>
      <c r="C163" s="162"/>
      <c r="D163" s="163"/>
      <c r="E163" s="164"/>
      <c r="F163" s="165"/>
      <c r="G163" s="166" t="str">
        <f t="shared" si="3"/>
        <v/>
      </c>
    </row>
    <row r="164" spans="2:7">
      <c r="B164" s="161"/>
      <c r="C164" s="162"/>
      <c r="D164" s="163"/>
      <c r="E164" s="164"/>
      <c r="F164" s="165"/>
      <c r="G164" s="166" t="str">
        <f t="shared" si="3"/>
        <v/>
      </c>
    </row>
    <row r="165" spans="2:7">
      <c r="B165" s="161"/>
      <c r="C165" s="162"/>
      <c r="D165" s="163"/>
      <c r="E165" s="164"/>
      <c r="F165" s="165"/>
      <c r="G165" s="166" t="str">
        <f t="shared" si="3"/>
        <v/>
      </c>
    </row>
    <row r="166" spans="2:7">
      <c r="B166" s="161"/>
      <c r="C166" s="162"/>
      <c r="D166" s="163"/>
      <c r="E166" s="164"/>
      <c r="F166" s="165"/>
      <c r="G166" s="166" t="str">
        <f t="shared" si="3"/>
        <v/>
      </c>
    </row>
    <row r="167" spans="2:7">
      <c r="B167" s="161"/>
      <c r="C167" s="162"/>
      <c r="D167" s="163"/>
      <c r="E167" s="164"/>
      <c r="F167" s="165"/>
      <c r="G167" s="166" t="str">
        <f t="shared" si="3"/>
        <v/>
      </c>
    </row>
    <row r="168" spans="2:7">
      <c r="B168" s="161"/>
      <c r="C168" s="162"/>
      <c r="D168" s="163"/>
      <c r="E168" s="164"/>
      <c r="F168" s="165"/>
      <c r="G168" s="166" t="str">
        <f t="shared" si="3"/>
        <v/>
      </c>
    </row>
    <row r="169" spans="2:7">
      <c r="B169" s="161"/>
      <c r="C169" s="162"/>
      <c r="D169" s="163"/>
      <c r="E169" s="164"/>
      <c r="F169" s="165"/>
      <c r="G169" s="166" t="str">
        <f t="shared" si="3"/>
        <v/>
      </c>
    </row>
    <row r="170" spans="2:7">
      <c r="B170" s="161"/>
      <c r="C170" s="162"/>
      <c r="D170" s="163"/>
      <c r="E170" s="164"/>
      <c r="F170" s="165"/>
      <c r="G170" s="166" t="str">
        <f t="shared" si="3"/>
        <v/>
      </c>
    </row>
    <row r="171" spans="2:7">
      <c r="B171" s="161"/>
      <c r="C171" s="162"/>
      <c r="D171" s="163"/>
      <c r="E171" s="164"/>
      <c r="F171" s="165"/>
      <c r="G171" s="166" t="str">
        <f t="shared" si="3"/>
        <v/>
      </c>
    </row>
    <row r="172" spans="2:7">
      <c r="B172" s="161"/>
      <c r="C172" s="162"/>
      <c r="D172" s="163"/>
      <c r="E172" s="164"/>
      <c r="F172" s="165"/>
      <c r="G172" s="166" t="str">
        <f t="shared" si="3"/>
        <v/>
      </c>
    </row>
    <row r="173" spans="2:7">
      <c r="B173" s="161"/>
      <c r="C173" s="162"/>
      <c r="D173" s="163"/>
      <c r="E173" s="164"/>
      <c r="F173" s="165"/>
      <c r="G173" s="166" t="str">
        <f t="shared" si="3"/>
        <v/>
      </c>
    </row>
    <row r="174" spans="2:7">
      <c r="B174" s="161"/>
      <c r="C174" s="162"/>
      <c r="D174" s="163"/>
      <c r="E174" s="164"/>
      <c r="F174" s="165"/>
      <c r="G174" s="166" t="str">
        <f t="shared" si="3"/>
        <v/>
      </c>
    </row>
    <row r="175" spans="2:7">
      <c r="B175" s="161"/>
      <c r="C175" s="162"/>
      <c r="D175" s="163"/>
      <c r="E175" s="164"/>
      <c r="F175" s="165"/>
      <c r="G175" s="166" t="str">
        <f t="shared" si="3"/>
        <v/>
      </c>
    </row>
    <row r="176" spans="2:7">
      <c r="B176" s="161"/>
      <c r="C176" s="162"/>
      <c r="D176" s="163"/>
      <c r="E176" s="164"/>
      <c r="F176" s="165"/>
      <c r="G176" s="166" t="str">
        <f t="shared" si="3"/>
        <v/>
      </c>
    </row>
    <row r="177" spans="2:7">
      <c r="B177" s="161"/>
      <c r="C177" s="162"/>
      <c r="D177" s="163"/>
      <c r="E177" s="164"/>
      <c r="F177" s="165"/>
      <c r="G177" s="166" t="str">
        <f t="shared" si="3"/>
        <v/>
      </c>
    </row>
    <row r="178" spans="2:7">
      <c r="B178" s="161"/>
      <c r="C178" s="162"/>
      <c r="D178" s="163"/>
      <c r="E178" s="164"/>
      <c r="F178" s="165"/>
      <c r="G178" s="166" t="str">
        <f t="shared" si="3"/>
        <v/>
      </c>
    </row>
    <row r="179" spans="2:7">
      <c r="B179" s="161"/>
      <c r="C179" s="162"/>
      <c r="D179" s="163"/>
      <c r="E179" s="164"/>
      <c r="F179" s="165"/>
      <c r="G179" s="166" t="str">
        <f t="shared" si="3"/>
        <v/>
      </c>
    </row>
    <row r="180" spans="2:7">
      <c r="B180" s="161"/>
      <c r="C180" s="162"/>
      <c r="D180" s="163"/>
      <c r="E180" s="164"/>
      <c r="F180" s="165"/>
      <c r="G180" s="166" t="str">
        <f t="shared" si="3"/>
        <v/>
      </c>
    </row>
    <row r="181" spans="2:7">
      <c r="B181" s="161"/>
      <c r="C181" s="162"/>
      <c r="D181" s="163"/>
      <c r="E181" s="164"/>
      <c r="F181" s="165"/>
      <c r="G181" s="166" t="str">
        <f t="shared" si="3"/>
        <v/>
      </c>
    </row>
    <row r="182" spans="2:7">
      <c r="B182" s="161"/>
      <c r="C182" s="162"/>
      <c r="D182" s="163"/>
      <c r="E182" s="164"/>
      <c r="F182" s="165"/>
      <c r="G182" s="166" t="str">
        <f t="shared" si="3"/>
        <v/>
      </c>
    </row>
    <row r="183" spans="2:7">
      <c r="B183" s="161"/>
      <c r="C183" s="162"/>
      <c r="D183" s="163"/>
      <c r="E183" s="164"/>
      <c r="F183" s="165"/>
      <c r="G183" s="166" t="str">
        <f t="shared" si="3"/>
        <v/>
      </c>
    </row>
    <row r="184" spans="2:7">
      <c r="B184" s="161"/>
      <c r="C184" s="162"/>
      <c r="D184" s="163"/>
      <c r="E184" s="164"/>
      <c r="F184" s="165"/>
      <c r="G184" s="166" t="str">
        <f t="shared" si="3"/>
        <v/>
      </c>
    </row>
    <row r="185" spans="2:7">
      <c r="B185" s="161"/>
      <c r="C185" s="162"/>
      <c r="D185" s="163"/>
      <c r="E185" s="164"/>
      <c r="F185" s="165"/>
      <c r="G185" s="166" t="str">
        <f t="shared" si="3"/>
        <v/>
      </c>
    </row>
    <row r="186" spans="2:7">
      <c r="B186" s="161"/>
      <c r="C186" s="162"/>
      <c r="D186" s="163"/>
      <c r="E186" s="164"/>
      <c r="F186" s="165"/>
      <c r="G186" s="166" t="str">
        <f t="shared" si="3"/>
        <v/>
      </c>
    </row>
    <row r="187" spans="2:7">
      <c r="B187" s="161"/>
      <c r="C187" s="162"/>
      <c r="D187" s="163"/>
      <c r="E187" s="164"/>
      <c r="F187" s="165"/>
      <c r="G187" s="166" t="str">
        <f t="shared" si="3"/>
        <v/>
      </c>
    </row>
    <row r="188" spans="2:7">
      <c r="B188" s="161"/>
      <c r="C188" s="162"/>
      <c r="D188" s="163"/>
      <c r="E188" s="164"/>
      <c r="F188" s="165"/>
      <c r="G188" s="166" t="str">
        <f t="shared" si="3"/>
        <v/>
      </c>
    </row>
    <row r="189" spans="2:7">
      <c r="B189" s="161"/>
      <c r="C189" s="162"/>
      <c r="D189" s="163"/>
      <c r="E189" s="164"/>
      <c r="F189" s="165"/>
      <c r="G189" s="166" t="str">
        <f t="shared" si="3"/>
        <v/>
      </c>
    </row>
    <row r="190" spans="2:7">
      <c r="B190" s="161"/>
      <c r="C190" s="162"/>
      <c r="D190" s="163"/>
      <c r="E190" s="164"/>
      <c r="F190" s="165"/>
      <c r="G190" s="166" t="str">
        <f t="shared" si="3"/>
        <v/>
      </c>
    </row>
    <row r="191" spans="2:7">
      <c r="B191" s="161"/>
      <c r="C191" s="162"/>
      <c r="D191" s="163"/>
      <c r="E191" s="164"/>
      <c r="F191" s="165"/>
      <c r="G191" s="166" t="str">
        <f t="shared" si="3"/>
        <v/>
      </c>
    </row>
    <row r="192" spans="2:7">
      <c r="B192" s="161"/>
      <c r="C192" s="162"/>
      <c r="D192" s="163"/>
      <c r="E192" s="164"/>
      <c r="F192" s="165"/>
      <c r="G192" s="166" t="str">
        <f t="shared" si="3"/>
        <v/>
      </c>
    </row>
    <row r="193" spans="2:7">
      <c r="B193" s="161"/>
      <c r="C193" s="162"/>
      <c r="D193" s="163"/>
      <c r="E193" s="164"/>
      <c r="F193" s="165"/>
      <c r="G193" s="166" t="str">
        <f t="shared" si="3"/>
        <v/>
      </c>
    </row>
    <row r="194" spans="2:7">
      <c r="B194" s="161"/>
      <c r="C194" s="162"/>
      <c r="D194" s="163"/>
      <c r="E194" s="164"/>
      <c r="F194" s="165"/>
      <c r="G194" s="166" t="str">
        <f t="shared" si="3"/>
        <v/>
      </c>
    </row>
    <row r="195" spans="2:7">
      <c r="B195" s="161"/>
      <c r="C195" s="162"/>
      <c r="D195" s="163"/>
      <c r="E195" s="164"/>
      <c r="F195" s="165"/>
      <c r="G195" s="166" t="str">
        <f t="shared" si="3"/>
        <v/>
      </c>
    </row>
    <row r="196" spans="2:7">
      <c r="B196" s="161"/>
      <c r="C196" s="162"/>
      <c r="D196" s="163"/>
      <c r="E196" s="164"/>
      <c r="F196" s="165"/>
      <c r="G196" s="166" t="str">
        <f t="shared" si="3"/>
        <v/>
      </c>
    </row>
    <row r="197" spans="2:7">
      <c r="B197" s="161"/>
      <c r="C197" s="162"/>
      <c r="D197" s="163"/>
      <c r="E197" s="164"/>
      <c r="F197" s="165"/>
      <c r="G197" s="166" t="str">
        <f t="shared" si="3"/>
        <v/>
      </c>
    </row>
    <row r="198" spans="2:7">
      <c r="B198" s="161"/>
      <c r="C198" s="162"/>
      <c r="D198" s="163"/>
      <c r="E198" s="164"/>
      <c r="F198" s="165"/>
      <c r="G198" s="166" t="str">
        <f t="shared" si="3"/>
        <v/>
      </c>
    </row>
    <row r="199" spans="2:7">
      <c r="B199" s="161"/>
      <c r="C199" s="162"/>
      <c r="D199" s="163"/>
      <c r="E199" s="164"/>
      <c r="F199" s="165"/>
      <c r="G199" s="166" t="str">
        <f t="shared" si="3"/>
        <v/>
      </c>
    </row>
    <row r="200" spans="2:7">
      <c r="B200" s="161"/>
      <c r="C200" s="162"/>
      <c r="D200" s="163"/>
      <c r="E200" s="164"/>
      <c r="F200" s="165"/>
      <c r="G200" s="166" t="str">
        <f t="shared" si="3"/>
        <v/>
      </c>
    </row>
    <row r="201" spans="2:7">
      <c r="B201" s="161"/>
      <c r="C201" s="162"/>
      <c r="D201" s="163"/>
      <c r="E201" s="164"/>
      <c r="F201" s="165"/>
      <c r="G201" s="166" t="str">
        <f t="shared" si="3"/>
        <v/>
      </c>
    </row>
    <row r="202" spans="2:7">
      <c r="B202" s="161"/>
      <c r="C202" s="162"/>
      <c r="D202" s="163"/>
      <c r="E202" s="164"/>
      <c r="F202" s="165"/>
      <c r="G202" s="166" t="str">
        <f t="shared" ref="G202:G265" si="4">IF(D202="","",SUM(E202+G201-F202))</f>
        <v/>
      </c>
    </row>
    <row r="203" spans="2:7">
      <c r="B203" s="161"/>
      <c r="C203" s="162"/>
      <c r="D203" s="163"/>
      <c r="E203" s="164"/>
      <c r="F203" s="165"/>
      <c r="G203" s="166" t="str">
        <f t="shared" si="4"/>
        <v/>
      </c>
    </row>
    <row r="204" spans="2:7">
      <c r="B204" s="161"/>
      <c r="C204" s="162"/>
      <c r="D204" s="163"/>
      <c r="E204" s="164"/>
      <c r="F204" s="165"/>
      <c r="G204" s="166" t="str">
        <f t="shared" si="4"/>
        <v/>
      </c>
    </row>
    <row r="205" spans="2:7">
      <c r="B205" s="161"/>
      <c r="C205" s="162"/>
      <c r="D205" s="163"/>
      <c r="E205" s="164"/>
      <c r="F205" s="165"/>
      <c r="G205" s="166" t="str">
        <f t="shared" si="4"/>
        <v/>
      </c>
    </row>
    <row r="206" spans="2:7">
      <c r="B206" s="161"/>
      <c r="C206" s="162"/>
      <c r="D206" s="163"/>
      <c r="E206" s="164"/>
      <c r="F206" s="165"/>
      <c r="G206" s="166" t="str">
        <f t="shared" si="4"/>
        <v/>
      </c>
    </row>
    <row r="207" spans="2:7">
      <c r="B207" s="161"/>
      <c r="C207" s="162"/>
      <c r="D207" s="163"/>
      <c r="E207" s="164"/>
      <c r="F207" s="165"/>
      <c r="G207" s="166" t="str">
        <f t="shared" si="4"/>
        <v/>
      </c>
    </row>
    <row r="208" spans="2:7">
      <c r="B208" s="161"/>
      <c r="C208" s="162"/>
      <c r="D208" s="163"/>
      <c r="E208" s="164"/>
      <c r="F208" s="165"/>
      <c r="G208" s="166" t="str">
        <f t="shared" si="4"/>
        <v/>
      </c>
    </row>
    <row r="209" spans="2:7">
      <c r="B209" s="161"/>
      <c r="C209" s="162"/>
      <c r="D209" s="163"/>
      <c r="E209" s="164"/>
      <c r="F209" s="165"/>
      <c r="G209" s="166" t="str">
        <f t="shared" si="4"/>
        <v/>
      </c>
    </row>
    <row r="210" spans="2:7">
      <c r="B210" s="161"/>
      <c r="C210" s="162"/>
      <c r="D210" s="163"/>
      <c r="E210" s="164"/>
      <c r="F210" s="165"/>
      <c r="G210" s="166" t="str">
        <f t="shared" si="4"/>
        <v/>
      </c>
    </row>
    <row r="211" spans="2:7">
      <c r="B211" s="161"/>
      <c r="C211" s="162"/>
      <c r="D211" s="163"/>
      <c r="E211" s="164"/>
      <c r="F211" s="165"/>
      <c r="G211" s="166" t="str">
        <f t="shared" si="4"/>
        <v/>
      </c>
    </row>
    <row r="212" spans="2:7">
      <c r="B212" s="161"/>
      <c r="C212" s="162"/>
      <c r="D212" s="163"/>
      <c r="E212" s="164"/>
      <c r="F212" s="165"/>
      <c r="G212" s="166" t="str">
        <f t="shared" si="4"/>
        <v/>
      </c>
    </row>
    <row r="213" spans="2:7">
      <c r="B213" s="161"/>
      <c r="C213" s="162"/>
      <c r="D213" s="163"/>
      <c r="E213" s="164"/>
      <c r="F213" s="165"/>
      <c r="G213" s="166" t="str">
        <f t="shared" si="4"/>
        <v/>
      </c>
    </row>
    <row r="214" spans="2:7">
      <c r="B214" s="161"/>
      <c r="C214" s="162"/>
      <c r="D214" s="163"/>
      <c r="E214" s="164"/>
      <c r="F214" s="165"/>
      <c r="G214" s="166" t="str">
        <f t="shared" si="4"/>
        <v/>
      </c>
    </row>
    <row r="215" spans="2:7">
      <c r="B215" s="161"/>
      <c r="C215" s="162"/>
      <c r="D215" s="163"/>
      <c r="E215" s="164"/>
      <c r="F215" s="165"/>
      <c r="G215" s="166" t="str">
        <f t="shared" si="4"/>
        <v/>
      </c>
    </row>
    <row r="216" spans="2:7">
      <c r="B216" s="161"/>
      <c r="C216" s="162"/>
      <c r="D216" s="163"/>
      <c r="E216" s="164"/>
      <c r="F216" s="165"/>
      <c r="G216" s="166" t="str">
        <f t="shared" si="4"/>
        <v/>
      </c>
    </row>
    <row r="217" spans="2:7">
      <c r="B217" s="161"/>
      <c r="C217" s="162"/>
      <c r="D217" s="163"/>
      <c r="E217" s="164"/>
      <c r="F217" s="165"/>
      <c r="G217" s="166" t="str">
        <f t="shared" si="4"/>
        <v/>
      </c>
    </row>
    <row r="218" spans="2:7">
      <c r="B218" s="161"/>
      <c r="C218" s="162"/>
      <c r="D218" s="163"/>
      <c r="E218" s="164"/>
      <c r="F218" s="165"/>
      <c r="G218" s="166" t="str">
        <f t="shared" si="4"/>
        <v/>
      </c>
    </row>
    <row r="219" spans="2:7">
      <c r="B219" s="161"/>
      <c r="C219" s="162"/>
      <c r="D219" s="163"/>
      <c r="E219" s="164"/>
      <c r="F219" s="165"/>
      <c r="G219" s="166" t="str">
        <f t="shared" si="4"/>
        <v/>
      </c>
    </row>
    <row r="220" spans="2:7">
      <c r="B220" s="161"/>
      <c r="C220" s="162"/>
      <c r="D220" s="163"/>
      <c r="E220" s="164"/>
      <c r="F220" s="165"/>
      <c r="G220" s="166" t="str">
        <f t="shared" si="4"/>
        <v/>
      </c>
    </row>
    <row r="221" spans="2:7">
      <c r="B221" s="161"/>
      <c r="C221" s="162"/>
      <c r="D221" s="163"/>
      <c r="E221" s="164"/>
      <c r="F221" s="165"/>
      <c r="G221" s="166" t="str">
        <f t="shared" si="4"/>
        <v/>
      </c>
    </row>
    <row r="222" spans="2:7">
      <c r="B222" s="161"/>
      <c r="C222" s="162"/>
      <c r="D222" s="163"/>
      <c r="E222" s="164"/>
      <c r="F222" s="165"/>
      <c r="G222" s="166" t="str">
        <f t="shared" si="4"/>
        <v/>
      </c>
    </row>
    <row r="223" spans="2:7">
      <c r="B223" s="161"/>
      <c r="C223" s="162"/>
      <c r="D223" s="163"/>
      <c r="E223" s="164"/>
      <c r="F223" s="165"/>
      <c r="G223" s="166" t="str">
        <f t="shared" si="4"/>
        <v/>
      </c>
    </row>
    <row r="224" spans="2:7">
      <c r="B224" s="161"/>
      <c r="C224" s="162"/>
      <c r="D224" s="163"/>
      <c r="E224" s="164"/>
      <c r="F224" s="165"/>
      <c r="G224" s="166" t="str">
        <f t="shared" si="4"/>
        <v/>
      </c>
    </row>
    <row r="225" spans="2:7">
      <c r="B225" s="161"/>
      <c r="C225" s="162"/>
      <c r="D225" s="163"/>
      <c r="E225" s="164"/>
      <c r="F225" s="165"/>
      <c r="G225" s="166" t="str">
        <f t="shared" si="4"/>
        <v/>
      </c>
    </row>
    <row r="226" spans="2:7">
      <c r="B226" s="161"/>
      <c r="C226" s="162"/>
      <c r="D226" s="163"/>
      <c r="E226" s="164"/>
      <c r="F226" s="165"/>
      <c r="G226" s="166" t="str">
        <f t="shared" si="4"/>
        <v/>
      </c>
    </row>
    <row r="227" spans="2:7">
      <c r="B227" s="161"/>
      <c r="C227" s="162"/>
      <c r="D227" s="163"/>
      <c r="E227" s="164"/>
      <c r="F227" s="165"/>
      <c r="G227" s="166" t="str">
        <f t="shared" si="4"/>
        <v/>
      </c>
    </row>
    <row r="228" spans="2:7">
      <c r="B228" s="161"/>
      <c r="C228" s="162"/>
      <c r="D228" s="163"/>
      <c r="E228" s="164"/>
      <c r="F228" s="165"/>
      <c r="G228" s="166" t="str">
        <f t="shared" si="4"/>
        <v/>
      </c>
    </row>
    <row r="229" spans="2:7">
      <c r="B229" s="161"/>
      <c r="C229" s="162"/>
      <c r="D229" s="163"/>
      <c r="E229" s="164"/>
      <c r="F229" s="165"/>
      <c r="G229" s="166" t="str">
        <f t="shared" si="4"/>
        <v/>
      </c>
    </row>
    <row r="230" spans="2:7">
      <c r="B230" s="161"/>
      <c r="C230" s="162"/>
      <c r="D230" s="163"/>
      <c r="E230" s="164"/>
      <c r="F230" s="165"/>
      <c r="G230" s="166" t="str">
        <f t="shared" si="4"/>
        <v/>
      </c>
    </row>
    <row r="231" spans="2:7">
      <c r="B231" s="161"/>
      <c r="C231" s="162"/>
      <c r="D231" s="163"/>
      <c r="E231" s="164"/>
      <c r="F231" s="165"/>
      <c r="G231" s="166" t="str">
        <f t="shared" si="4"/>
        <v/>
      </c>
    </row>
    <row r="232" spans="2:7">
      <c r="B232" s="161"/>
      <c r="C232" s="162"/>
      <c r="D232" s="163"/>
      <c r="E232" s="164"/>
      <c r="F232" s="165"/>
      <c r="G232" s="166" t="str">
        <f t="shared" si="4"/>
        <v/>
      </c>
    </row>
    <row r="233" spans="2:7">
      <c r="B233" s="161"/>
      <c r="C233" s="162"/>
      <c r="D233" s="163"/>
      <c r="E233" s="164"/>
      <c r="F233" s="165"/>
      <c r="G233" s="166" t="str">
        <f t="shared" si="4"/>
        <v/>
      </c>
    </row>
    <row r="234" spans="2:7">
      <c r="B234" s="161"/>
      <c r="C234" s="162"/>
      <c r="D234" s="163"/>
      <c r="E234" s="164"/>
      <c r="F234" s="165"/>
      <c r="G234" s="166" t="str">
        <f t="shared" si="4"/>
        <v/>
      </c>
    </row>
    <row r="235" spans="2:7">
      <c r="B235" s="161"/>
      <c r="C235" s="162"/>
      <c r="D235" s="163"/>
      <c r="E235" s="164"/>
      <c r="F235" s="165"/>
      <c r="G235" s="166" t="str">
        <f t="shared" si="4"/>
        <v/>
      </c>
    </row>
    <row r="236" spans="2:7">
      <c r="B236" s="161"/>
      <c r="C236" s="162"/>
      <c r="D236" s="163"/>
      <c r="E236" s="164"/>
      <c r="F236" s="165"/>
      <c r="G236" s="166" t="str">
        <f t="shared" si="4"/>
        <v/>
      </c>
    </row>
    <row r="237" spans="2:7">
      <c r="B237" s="161"/>
      <c r="C237" s="162"/>
      <c r="D237" s="163"/>
      <c r="E237" s="164"/>
      <c r="F237" s="165"/>
      <c r="G237" s="166" t="str">
        <f t="shared" si="4"/>
        <v/>
      </c>
    </row>
    <row r="238" spans="2:7">
      <c r="B238" s="161"/>
      <c r="C238" s="162"/>
      <c r="D238" s="163"/>
      <c r="E238" s="164"/>
      <c r="F238" s="165"/>
      <c r="G238" s="166" t="str">
        <f t="shared" si="4"/>
        <v/>
      </c>
    </row>
    <row r="239" spans="2:7">
      <c r="B239" s="161"/>
      <c r="C239" s="162"/>
      <c r="D239" s="163"/>
      <c r="E239" s="164"/>
      <c r="F239" s="165"/>
      <c r="G239" s="166" t="str">
        <f t="shared" si="4"/>
        <v/>
      </c>
    </row>
    <row r="240" spans="2:7">
      <c r="B240" s="161"/>
      <c r="C240" s="162"/>
      <c r="D240" s="163"/>
      <c r="E240" s="164"/>
      <c r="F240" s="165"/>
      <c r="G240" s="166" t="str">
        <f t="shared" si="4"/>
        <v/>
      </c>
    </row>
    <row r="241" spans="2:7">
      <c r="B241" s="161"/>
      <c r="C241" s="162"/>
      <c r="D241" s="163"/>
      <c r="E241" s="164"/>
      <c r="F241" s="165"/>
      <c r="G241" s="166" t="str">
        <f t="shared" si="4"/>
        <v/>
      </c>
    </row>
    <row r="242" spans="2:7">
      <c r="B242" s="161"/>
      <c r="C242" s="162"/>
      <c r="D242" s="163"/>
      <c r="E242" s="164"/>
      <c r="F242" s="165"/>
      <c r="G242" s="166" t="str">
        <f t="shared" si="4"/>
        <v/>
      </c>
    </row>
    <row r="243" spans="2:7">
      <c r="B243" s="161"/>
      <c r="C243" s="162"/>
      <c r="D243" s="163"/>
      <c r="E243" s="164"/>
      <c r="F243" s="165"/>
      <c r="G243" s="166" t="str">
        <f t="shared" si="4"/>
        <v/>
      </c>
    </row>
    <row r="244" spans="2:7">
      <c r="B244" s="161"/>
      <c r="C244" s="162"/>
      <c r="D244" s="163"/>
      <c r="E244" s="164"/>
      <c r="F244" s="165"/>
      <c r="G244" s="166" t="str">
        <f t="shared" si="4"/>
        <v/>
      </c>
    </row>
    <row r="245" spans="2:7">
      <c r="B245" s="161"/>
      <c r="C245" s="162"/>
      <c r="D245" s="163"/>
      <c r="E245" s="164"/>
      <c r="F245" s="165"/>
      <c r="G245" s="166" t="str">
        <f t="shared" si="4"/>
        <v/>
      </c>
    </row>
    <row r="246" spans="2:7">
      <c r="B246" s="161"/>
      <c r="C246" s="162"/>
      <c r="D246" s="163"/>
      <c r="E246" s="164"/>
      <c r="F246" s="165"/>
      <c r="G246" s="166" t="str">
        <f t="shared" si="4"/>
        <v/>
      </c>
    </row>
    <row r="247" spans="2:7">
      <c r="B247" s="161"/>
      <c r="C247" s="162"/>
      <c r="D247" s="163"/>
      <c r="E247" s="164"/>
      <c r="F247" s="165"/>
      <c r="G247" s="166" t="str">
        <f t="shared" si="4"/>
        <v/>
      </c>
    </row>
    <row r="248" spans="2:7">
      <c r="B248" s="161"/>
      <c r="C248" s="162"/>
      <c r="D248" s="163"/>
      <c r="E248" s="164"/>
      <c r="F248" s="165"/>
      <c r="G248" s="166" t="str">
        <f t="shared" si="4"/>
        <v/>
      </c>
    </row>
    <row r="249" spans="2:7">
      <c r="B249" s="161"/>
      <c r="C249" s="162"/>
      <c r="D249" s="163"/>
      <c r="E249" s="164"/>
      <c r="F249" s="165"/>
      <c r="G249" s="166" t="str">
        <f t="shared" si="4"/>
        <v/>
      </c>
    </row>
    <row r="250" spans="2:7">
      <c r="B250" s="161"/>
      <c r="C250" s="162"/>
      <c r="D250" s="163"/>
      <c r="E250" s="164"/>
      <c r="F250" s="165"/>
      <c r="G250" s="166" t="str">
        <f t="shared" si="4"/>
        <v/>
      </c>
    </row>
    <row r="251" spans="2:7">
      <c r="B251" s="161"/>
      <c r="C251" s="162"/>
      <c r="D251" s="163"/>
      <c r="E251" s="164"/>
      <c r="F251" s="165"/>
      <c r="G251" s="166" t="str">
        <f t="shared" si="4"/>
        <v/>
      </c>
    </row>
    <row r="252" spans="2:7">
      <c r="B252" s="161"/>
      <c r="C252" s="162"/>
      <c r="D252" s="163"/>
      <c r="E252" s="164"/>
      <c r="F252" s="165"/>
      <c r="G252" s="166" t="str">
        <f t="shared" si="4"/>
        <v/>
      </c>
    </row>
    <row r="253" spans="2:7">
      <c r="B253" s="161"/>
      <c r="C253" s="162"/>
      <c r="D253" s="163"/>
      <c r="E253" s="164"/>
      <c r="F253" s="165"/>
      <c r="G253" s="166" t="str">
        <f t="shared" si="4"/>
        <v/>
      </c>
    </row>
    <row r="254" spans="2:7">
      <c r="B254" s="161"/>
      <c r="C254" s="162"/>
      <c r="D254" s="163"/>
      <c r="E254" s="164"/>
      <c r="F254" s="165"/>
      <c r="G254" s="166" t="str">
        <f t="shared" si="4"/>
        <v/>
      </c>
    </row>
    <row r="255" spans="2:7">
      <c r="B255" s="161"/>
      <c r="C255" s="162"/>
      <c r="D255" s="163"/>
      <c r="E255" s="164"/>
      <c r="F255" s="165"/>
      <c r="G255" s="166" t="str">
        <f t="shared" si="4"/>
        <v/>
      </c>
    </row>
    <row r="256" spans="2:7">
      <c r="B256" s="161"/>
      <c r="C256" s="162"/>
      <c r="D256" s="163"/>
      <c r="E256" s="164"/>
      <c r="F256" s="165"/>
      <c r="G256" s="166" t="str">
        <f t="shared" si="4"/>
        <v/>
      </c>
    </row>
    <row r="257" spans="2:7">
      <c r="B257" s="161"/>
      <c r="C257" s="162"/>
      <c r="D257" s="163"/>
      <c r="E257" s="164"/>
      <c r="F257" s="165"/>
      <c r="G257" s="166" t="str">
        <f t="shared" si="4"/>
        <v/>
      </c>
    </row>
    <row r="258" spans="2:7">
      <c r="B258" s="161"/>
      <c r="C258" s="162"/>
      <c r="D258" s="163"/>
      <c r="E258" s="164"/>
      <c r="F258" s="165"/>
      <c r="G258" s="166" t="str">
        <f t="shared" si="4"/>
        <v/>
      </c>
    </row>
    <row r="259" spans="2:7">
      <c r="B259" s="161"/>
      <c r="C259" s="162"/>
      <c r="D259" s="163"/>
      <c r="E259" s="164"/>
      <c r="F259" s="165"/>
      <c r="G259" s="166" t="str">
        <f t="shared" si="4"/>
        <v/>
      </c>
    </row>
    <row r="260" spans="2:7">
      <c r="B260" s="161"/>
      <c r="C260" s="162"/>
      <c r="D260" s="163"/>
      <c r="E260" s="164"/>
      <c r="F260" s="165"/>
      <c r="G260" s="166" t="str">
        <f t="shared" si="4"/>
        <v/>
      </c>
    </row>
    <row r="261" spans="2:7">
      <c r="B261" s="161"/>
      <c r="C261" s="162"/>
      <c r="D261" s="163"/>
      <c r="E261" s="164"/>
      <c r="F261" s="165"/>
      <c r="G261" s="166" t="str">
        <f t="shared" si="4"/>
        <v/>
      </c>
    </row>
    <row r="262" spans="2:7">
      <c r="B262" s="161"/>
      <c r="C262" s="162"/>
      <c r="D262" s="163"/>
      <c r="E262" s="164"/>
      <c r="F262" s="165"/>
      <c r="G262" s="166" t="str">
        <f t="shared" si="4"/>
        <v/>
      </c>
    </row>
    <row r="263" spans="2:7">
      <c r="B263" s="161"/>
      <c r="C263" s="162"/>
      <c r="D263" s="163"/>
      <c r="E263" s="164"/>
      <c r="F263" s="165"/>
      <c r="G263" s="166" t="str">
        <f t="shared" si="4"/>
        <v/>
      </c>
    </row>
    <row r="264" spans="2:7">
      <c r="B264" s="161"/>
      <c r="C264" s="162"/>
      <c r="D264" s="163"/>
      <c r="E264" s="164"/>
      <c r="F264" s="165"/>
      <c r="G264" s="166" t="str">
        <f t="shared" si="4"/>
        <v/>
      </c>
    </row>
    <row r="265" spans="2:7">
      <c r="B265" s="161"/>
      <c r="C265" s="162"/>
      <c r="D265" s="163"/>
      <c r="E265" s="164"/>
      <c r="F265" s="165"/>
      <c r="G265" s="166" t="str">
        <f t="shared" si="4"/>
        <v/>
      </c>
    </row>
    <row r="266" spans="2:7">
      <c r="B266" s="161"/>
      <c r="C266" s="162"/>
      <c r="D266" s="163"/>
      <c r="E266" s="164"/>
      <c r="F266" s="165"/>
      <c r="G266" s="166" t="str">
        <f t="shared" ref="G266:G329" si="5">IF(D266="","",SUM(E266+G265-F266))</f>
        <v/>
      </c>
    </row>
    <row r="267" spans="2:7">
      <c r="B267" s="161"/>
      <c r="C267" s="162"/>
      <c r="D267" s="163"/>
      <c r="E267" s="164"/>
      <c r="F267" s="165"/>
      <c r="G267" s="166" t="str">
        <f t="shared" si="5"/>
        <v/>
      </c>
    </row>
    <row r="268" spans="2:7">
      <c r="B268" s="161"/>
      <c r="C268" s="162"/>
      <c r="D268" s="163"/>
      <c r="E268" s="164"/>
      <c r="F268" s="165"/>
      <c r="G268" s="166" t="str">
        <f t="shared" si="5"/>
        <v/>
      </c>
    </row>
    <row r="269" spans="2:7">
      <c r="B269" s="161"/>
      <c r="C269" s="162"/>
      <c r="D269" s="163"/>
      <c r="E269" s="164"/>
      <c r="F269" s="165"/>
      <c r="G269" s="166" t="str">
        <f t="shared" si="5"/>
        <v/>
      </c>
    </row>
    <row r="270" spans="2:7">
      <c r="B270" s="161"/>
      <c r="C270" s="162"/>
      <c r="D270" s="163"/>
      <c r="E270" s="164"/>
      <c r="F270" s="165"/>
      <c r="G270" s="166" t="str">
        <f t="shared" si="5"/>
        <v/>
      </c>
    </row>
    <row r="271" spans="2:7">
      <c r="B271" s="161"/>
      <c r="C271" s="162"/>
      <c r="D271" s="163"/>
      <c r="E271" s="164"/>
      <c r="F271" s="165"/>
      <c r="G271" s="166" t="str">
        <f t="shared" si="5"/>
        <v/>
      </c>
    </row>
    <row r="272" spans="2:7">
      <c r="B272" s="161"/>
      <c r="C272" s="162"/>
      <c r="D272" s="163"/>
      <c r="E272" s="164"/>
      <c r="F272" s="165"/>
      <c r="G272" s="166" t="str">
        <f t="shared" si="5"/>
        <v/>
      </c>
    </row>
    <row r="273" spans="2:7">
      <c r="B273" s="161"/>
      <c r="C273" s="162"/>
      <c r="D273" s="163"/>
      <c r="E273" s="164"/>
      <c r="F273" s="165"/>
      <c r="G273" s="166" t="str">
        <f t="shared" si="5"/>
        <v/>
      </c>
    </row>
    <row r="274" spans="2:7">
      <c r="B274" s="161"/>
      <c r="C274" s="162"/>
      <c r="D274" s="163"/>
      <c r="E274" s="164"/>
      <c r="F274" s="165"/>
      <c r="G274" s="166" t="str">
        <f t="shared" si="5"/>
        <v/>
      </c>
    </row>
    <row r="275" spans="2:7">
      <c r="B275" s="161"/>
      <c r="C275" s="162"/>
      <c r="D275" s="163"/>
      <c r="E275" s="164"/>
      <c r="F275" s="165"/>
      <c r="G275" s="166" t="str">
        <f t="shared" si="5"/>
        <v/>
      </c>
    </row>
    <row r="276" spans="2:7">
      <c r="B276" s="161"/>
      <c r="C276" s="162"/>
      <c r="D276" s="163"/>
      <c r="E276" s="164"/>
      <c r="F276" s="165"/>
      <c r="G276" s="166" t="str">
        <f t="shared" si="5"/>
        <v/>
      </c>
    </row>
    <row r="277" spans="2:7">
      <c r="B277" s="161"/>
      <c r="C277" s="162"/>
      <c r="D277" s="163"/>
      <c r="E277" s="164"/>
      <c r="F277" s="165"/>
      <c r="G277" s="166" t="str">
        <f t="shared" si="5"/>
        <v/>
      </c>
    </row>
    <row r="278" spans="2:7">
      <c r="B278" s="161"/>
      <c r="C278" s="162"/>
      <c r="D278" s="163"/>
      <c r="E278" s="164"/>
      <c r="F278" s="165"/>
      <c r="G278" s="166" t="str">
        <f t="shared" si="5"/>
        <v/>
      </c>
    </row>
    <row r="279" spans="2:7">
      <c r="B279" s="161"/>
      <c r="C279" s="162"/>
      <c r="D279" s="163"/>
      <c r="E279" s="164"/>
      <c r="F279" s="165"/>
      <c r="G279" s="166" t="str">
        <f t="shared" si="5"/>
        <v/>
      </c>
    </row>
    <row r="280" spans="2:7">
      <c r="B280" s="161"/>
      <c r="C280" s="162"/>
      <c r="D280" s="163"/>
      <c r="E280" s="164"/>
      <c r="F280" s="165"/>
      <c r="G280" s="166" t="str">
        <f t="shared" si="5"/>
        <v/>
      </c>
    </row>
    <row r="281" spans="2:7">
      <c r="B281" s="161"/>
      <c r="C281" s="162"/>
      <c r="D281" s="163"/>
      <c r="E281" s="164"/>
      <c r="F281" s="165"/>
      <c r="G281" s="166" t="str">
        <f t="shared" si="5"/>
        <v/>
      </c>
    </row>
    <row r="282" spans="2:7">
      <c r="B282" s="161"/>
      <c r="C282" s="162"/>
      <c r="D282" s="163"/>
      <c r="E282" s="164"/>
      <c r="F282" s="165"/>
      <c r="G282" s="166" t="str">
        <f t="shared" si="5"/>
        <v/>
      </c>
    </row>
    <row r="283" spans="2:7">
      <c r="B283" s="161"/>
      <c r="C283" s="162"/>
      <c r="D283" s="163"/>
      <c r="E283" s="164"/>
      <c r="F283" s="165"/>
      <c r="G283" s="166" t="str">
        <f t="shared" si="5"/>
        <v/>
      </c>
    </row>
    <row r="284" spans="2:7">
      <c r="B284" s="161"/>
      <c r="C284" s="162"/>
      <c r="D284" s="163"/>
      <c r="E284" s="164"/>
      <c r="F284" s="165"/>
      <c r="G284" s="166" t="str">
        <f t="shared" si="5"/>
        <v/>
      </c>
    </row>
    <row r="285" spans="2:7">
      <c r="B285" s="161"/>
      <c r="C285" s="162"/>
      <c r="D285" s="163"/>
      <c r="E285" s="164"/>
      <c r="F285" s="165"/>
      <c r="G285" s="166" t="str">
        <f t="shared" si="5"/>
        <v/>
      </c>
    </row>
    <row r="286" spans="2:7">
      <c r="B286" s="161"/>
      <c r="C286" s="162"/>
      <c r="D286" s="163"/>
      <c r="E286" s="164"/>
      <c r="F286" s="165"/>
      <c r="G286" s="166" t="str">
        <f t="shared" si="5"/>
        <v/>
      </c>
    </row>
    <row r="287" spans="2:7">
      <c r="B287" s="161"/>
      <c r="C287" s="162"/>
      <c r="D287" s="163"/>
      <c r="E287" s="164"/>
      <c r="F287" s="165"/>
      <c r="G287" s="166" t="str">
        <f t="shared" si="5"/>
        <v/>
      </c>
    </row>
    <row r="288" spans="2:7">
      <c r="B288" s="161"/>
      <c r="C288" s="162"/>
      <c r="D288" s="163"/>
      <c r="E288" s="164"/>
      <c r="F288" s="165"/>
      <c r="G288" s="166" t="str">
        <f t="shared" si="5"/>
        <v/>
      </c>
    </row>
    <row r="289" spans="2:7">
      <c r="B289" s="161"/>
      <c r="C289" s="162"/>
      <c r="D289" s="163"/>
      <c r="E289" s="164"/>
      <c r="F289" s="165"/>
      <c r="G289" s="166" t="str">
        <f t="shared" si="5"/>
        <v/>
      </c>
    </row>
    <row r="290" spans="2:7">
      <c r="B290" s="161"/>
      <c r="C290" s="162"/>
      <c r="D290" s="163"/>
      <c r="E290" s="164"/>
      <c r="F290" s="165"/>
      <c r="G290" s="166" t="str">
        <f t="shared" si="5"/>
        <v/>
      </c>
    </row>
    <row r="291" spans="2:7">
      <c r="B291" s="161"/>
      <c r="C291" s="162"/>
      <c r="D291" s="163"/>
      <c r="E291" s="164"/>
      <c r="F291" s="165"/>
      <c r="G291" s="166" t="str">
        <f t="shared" si="5"/>
        <v/>
      </c>
    </row>
    <row r="292" spans="2:7">
      <c r="B292" s="161"/>
      <c r="C292" s="162"/>
      <c r="D292" s="163"/>
      <c r="E292" s="164"/>
      <c r="F292" s="165"/>
      <c r="G292" s="166" t="str">
        <f t="shared" si="5"/>
        <v/>
      </c>
    </row>
    <row r="293" spans="2:7">
      <c r="B293" s="161"/>
      <c r="C293" s="162"/>
      <c r="D293" s="163"/>
      <c r="E293" s="164"/>
      <c r="F293" s="165"/>
      <c r="G293" s="166" t="str">
        <f t="shared" si="5"/>
        <v/>
      </c>
    </row>
    <row r="294" spans="2:7">
      <c r="B294" s="161"/>
      <c r="C294" s="162"/>
      <c r="D294" s="163"/>
      <c r="E294" s="164"/>
      <c r="F294" s="165"/>
      <c r="G294" s="166" t="str">
        <f t="shared" si="5"/>
        <v/>
      </c>
    </row>
    <row r="295" spans="2:7">
      <c r="B295" s="161"/>
      <c r="C295" s="162"/>
      <c r="D295" s="163"/>
      <c r="E295" s="164"/>
      <c r="F295" s="165"/>
      <c r="G295" s="166" t="str">
        <f t="shared" si="5"/>
        <v/>
      </c>
    </row>
    <row r="296" spans="2:7">
      <c r="B296" s="161"/>
      <c r="C296" s="162"/>
      <c r="D296" s="163"/>
      <c r="E296" s="164"/>
      <c r="F296" s="165"/>
      <c r="G296" s="166" t="str">
        <f t="shared" si="5"/>
        <v/>
      </c>
    </row>
    <row r="297" spans="2:7">
      <c r="B297" s="161"/>
      <c r="C297" s="162"/>
      <c r="D297" s="163"/>
      <c r="E297" s="164"/>
      <c r="F297" s="165"/>
      <c r="G297" s="166" t="str">
        <f t="shared" si="5"/>
        <v/>
      </c>
    </row>
    <row r="298" spans="2:7">
      <c r="B298" s="161"/>
      <c r="C298" s="162"/>
      <c r="D298" s="163"/>
      <c r="E298" s="164"/>
      <c r="F298" s="165"/>
      <c r="G298" s="166" t="str">
        <f t="shared" si="5"/>
        <v/>
      </c>
    </row>
    <row r="299" spans="2:7">
      <c r="B299" s="161"/>
      <c r="C299" s="162"/>
      <c r="D299" s="163"/>
      <c r="E299" s="164"/>
      <c r="F299" s="165"/>
      <c r="G299" s="166" t="str">
        <f t="shared" si="5"/>
        <v/>
      </c>
    </row>
    <row r="300" spans="2:7">
      <c r="B300" s="161"/>
      <c r="C300" s="162"/>
      <c r="D300" s="163"/>
      <c r="E300" s="164"/>
      <c r="F300" s="165"/>
      <c r="G300" s="166" t="str">
        <f t="shared" si="5"/>
        <v/>
      </c>
    </row>
    <row r="301" spans="2:7">
      <c r="B301" s="161"/>
      <c r="C301" s="162"/>
      <c r="D301" s="163"/>
      <c r="E301" s="164"/>
      <c r="F301" s="165"/>
      <c r="G301" s="166" t="str">
        <f t="shared" si="5"/>
        <v/>
      </c>
    </row>
    <row r="302" spans="2:7">
      <c r="B302" s="161"/>
      <c r="C302" s="162"/>
      <c r="D302" s="163"/>
      <c r="E302" s="164"/>
      <c r="F302" s="165"/>
      <c r="G302" s="166" t="str">
        <f t="shared" si="5"/>
        <v/>
      </c>
    </row>
    <row r="303" spans="2:7">
      <c r="B303" s="161"/>
      <c r="C303" s="162"/>
      <c r="D303" s="163"/>
      <c r="E303" s="164"/>
      <c r="F303" s="165"/>
      <c r="G303" s="166" t="str">
        <f t="shared" si="5"/>
        <v/>
      </c>
    </row>
    <row r="304" spans="2:7">
      <c r="B304" s="161"/>
      <c r="C304" s="162"/>
      <c r="D304" s="163"/>
      <c r="E304" s="164"/>
      <c r="F304" s="165"/>
      <c r="G304" s="166" t="str">
        <f t="shared" si="5"/>
        <v/>
      </c>
    </row>
    <row r="305" spans="2:7">
      <c r="B305" s="161"/>
      <c r="C305" s="162"/>
      <c r="D305" s="163"/>
      <c r="E305" s="164"/>
      <c r="F305" s="165"/>
      <c r="G305" s="166" t="str">
        <f t="shared" si="5"/>
        <v/>
      </c>
    </row>
    <row r="306" spans="2:7">
      <c r="B306" s="161"/>
      <c r="C306" s="162"/>
      <c r="D306" s="163"/>
      <c r="E306" s="164"/>
      <c r="F306" s="165"/>
      <c r="G306" s="166" t="str">
        <f t="shared" si="5"/>
        <v/>
      </c>
    </row>
    <row r="307" spans="2:7">
      <c r="B307" s="161"/>
      <c r="C307" s="162"/>
      <c r="D307" s="163"/>
      <c r="E307" s="164"/>
      <c r="F307" s="165"/>
      <c r="G307" s="166" t="str">
        <f t="shared" si="5"/>
        <v/>
      </c>
    </row>
    <row r="308" spans="2:7">
      <c r="B308" s="161"/>
      <c r="C308" s="162"/>
      <c r="D308" s="163"/>
      <c r="E308" s="164"/>
      <c r="F308" s="165"/>
      <c r="G308" s="166" t="str">
        <f t="shared" si="5"/>
        <v/>
      </c>
    </row>
    <row r="309" spans="2:7">
      <c r="B309" s="161"/>
      <c r="C309" s="162"/>
      <c r="D309" s="163"/>
      <c r="E309" s="164"/>
      <c r="F309" s="165"/>
      <c r="G309" s="166" t="str">
        <f t="shared" si="5"/>
        <v/>
      </c>
    </row>
    <row r="310" spans="2:7">
      <c r="B310" s="161"/>
      <c r="C310" s="162"/>
      <c r="D310" s="163"/>
      <c r="E310" s="164"/>
      <c r="F310" s="165"/>
      <c r="G310" s="166" t="str">
        <f t="shared" si="5"/>
        <v/>
      </c>
    </row>
    <row r="311" spans="2:7">
      <c r="B311" s="161"/>
      <c r="C311" s="162"/>
      <c r="D311" s="163"/>
      <c r="E311" s="164"/>
      <c r="F311" s="165"/>
      <c r="G311" s="166" t="str">
        <f t="shared" si="5"/>
        <v/>
      </c>
    </row>
    <row r="312" spans="2:7">
      <c r="B312" s="161"/>
      <c r="C312" s="162"/>
      <c r="D312" s="163"/>
      <c r="E312" s="164"/>
      <c r="F312" s="165"/>
      <c r="G312" s="166" t="str">
        <f t="shared" si="5"/>
        <v/>
      </c>
    </row>
    <row r="313" spans="2:7">
      <c r="B313" s="161"/>
      <c r="C313" s="162"/>
      <c r="D313" s="163"/>
      <c r="E313" s="164"/>
      <c r="F313" s="165"/>
      <c r="G313" s="166" t="str">
        <f t="shared" si="5"/>
        <v/>
      </c>
    </row>
    <row r="314" spans="2:7">
      <c r="B314" s="161"/>
      <c r="C314" s="162"/>
      <c r="D314" s="163"/>
      <c r="E314" s="164"/>
      <c r="F314" s="165"/>
      <c r="G314" s="166" t="str">
        <f t="shared" si="5"/>
        <v/>
      </c>
    </row>
    <row r="315" spans="2:7">
      <c r="B315" s="161"/>
      <c r="C315" s="162"/>
      <c r="D315" s="163"/>
      <c r="E315" s="164"/>
      <c r="F315" s="165"/>
      <c r="G315" s="166" t="str">
        <f t="shared" si="5"/>
        <v/>
      </c>
    </row>
    <row r="316" spans="2:7">
      <c r="B316" s="161"/>
      <c r="C316" s="162"/>
      <c r="D316" s="163"/>
      <c r="E316" s="164"/>
      <c r="F316" s="165"/>
      <c r="G316" s="166" t="str">
        <f t="shared" si="5"/>
        <v/>
      </c>
    </row>
    <row r="317" spans="2:7">
      <c r="B317" s="161"/>
      <c r="C317" s="162"/>
      <c r="D317" s="163"/>
      <c r="E317" s="164"/>
      <c r="F317" s="165"/>
      <c r="G317" s="166" t="str">
        <f t="shared" si="5"/>
        <v/>
      </c>
    </row>
    <row r="318" spans="2:7">
      <c r="B318" s="161"/>
      <c r="C318" s="162"/>
      <c r="D318" s="163"/>
      <c r="E318" s="164"/>
      <c r="F318" s="165"/>
      <c r="G318" s="166" t="str">
        <f t="shared" si="5"/>
        <v/>
      </c>
    </row>
    <row r="319" spans="2:7">
      <c r="B319" s="161"/>
      <c r="C319" s="162"/>
      <c r="D319" s="163"/>
      <c r="E319" s="164"/>
      <c r="F319" s="165"/>
      <c r="G319" s="166" t="str">
        <f t="shared" si="5"/>
        <v/>
      </c>
    </row>
    <row r="320" spans="2:7">
      <c r="B320" s="161"/>
      <c r="C320" s="162"/>
      <c r="D320" s="163"/>
      <c r="E320" s="164"/>
      <c r="F320" s="165"/>
      <c r="G320" s="166" t="str">
        <f t="shared" si="5"/>
        <v/>
      </c>
    </row>
    <row r="321" spans="2:7">
      <c r="B321" s="161"/>
      <c r="C321" s="162"/>
      <c r="D321" s="163"/>
      <c r="E321" s="164"/>
      <c r="F321" s="165"/>
      <c r="G321" s="166" t="str">
        <f t="shared" si="5"/>
        <v/>
      </c>
    </row>
    <row r="322" spans="2:7">
      <c r="B322" s="161"/>
      <c r="C322" s="162"/>
      <c r="D322" s="163"/>
      <c r="E322" s="164"/>
      <c r="F322" s="165"/>
      <c r="G322" s="166" t="str">
        <f t="shared" si="5"/>
        <v/>
      </c>
    </row>
    <row r="323" spans="2:7">
      <c r="B323" s="161"/>
      <c r="C323" s="162"/>
      <c r="D323" s="163"/>
      <c r="E323" s="164"/>
      <c r="F323" s="165"/>
      <c r="G323" s="166" t="str">
        <f t="shared" si="5"/>
        <v/>
      </c>
    </row>
    <row r="324" spans="2:7">
      <c r="B324" s="161"/>
      <c r="C324" s="162"/>
      <c r="D324" s="163"/>
      <c r="E324" s="164"/>
      <c r="F324" s="165"/>
      <c r="G324" s="166" t="str">
        <f t="shared" si="5"/>
        <v/>
      </c>
    </row>
    <row r="325" spans="2:7">
      <c r="B325" s="161"/>
      <c r="C325" s="162"/>
      <c r="D325" s="163"/>
      <c r="E325" s="164"/>
      <c r="F325" s="165"/>
      <c r="G325" s="166" t="str">
        <f t="shared" si="5"/>
        <v/>
      </c>
    </row>
    <row r="326" spans="2:7">
      <c r="B326" s="161"/>
      <c r="C326" s="162"/>
      <c r="D326" s="163"/>
      <c r="E326" s="164"/>
      <c r="F326" s="165"/>
      <c r="G326" s="166" t="str">
        <f t="shared" si="5"/>
        <v/>
      </c>
    </row>
    <row r="327" spans="2:7">
      <c r="B327" s="161"/>
      <c r="C327" s="162"/>
      <c r="D327" s="163"/>
      <c r="E327" s="164"/>
      <c r="F327" s="165"/>
      <c r="G327" s="166" t="str">
        <f t="shared" si="5"/>
        <v/>
      </c>
    </row>
    <row r="328" spans="2:7">
      <c r="B328" s="161"/>
      <c r="C328" s="162"/>
      <c r="D328" s="163"/>
      <c r="E328" s="164"/>
      <c r="F328" s="165"/>
      <c r="G328" s="166" t="str">
        <f t="shared" si="5"/>
        <v/>
      </c>
    </row>
    <row r="329" spans="2:7">
      <c r="B329" s="161"/>
      <c r="C329" s="162"/>
      <c r="D329" s="163"/>
      <c r="E329" s="164"/>
      <c r="F329" s="165"/>
      <c r="G329" s="166" t="str">
        <f t="shared" si="5"/>
        <v/>
      </c>
    </row>
    <row r="330" spans="2:7">
      <c r="B330" s="161"/>
      <c r="C330" s="162"/>
      <c r="D330" s="163"/>
      <c r="E330" s="164"/>
      <c r="F330" s="165"/>
      <c r="G330" s="166" t="str">
        <f t="shared" ref="G330:G393" si="6">IF(D330="","",SUM(E330+G329-F330))</f>
        <v/>
      </c>
    </row>
    <row r="331" spans="2:7">
      <c r="B331" s="161"/>
      <c r="C331" s="162"/>
      <c r="D331" s="163"/>
      <c r="E331" s="164"/>
      <c r="F331" s="165"/>
      <c r="G331" s="166" t="str">
        <f t="shared" si="6"/>
        <v/>
      </c>
    </row>
    <row r="332" spans="2:7">
      <c r="B332" s="161"/>
      <c r="C332" s="162"/>
      <c r="D332" s="163"/>
      <c r="E332" s="164"/>
      <c r="F332" s="165"/>
      <c r="G332" s="166" t="str">
        <f t="shared" si="6"/>
        <v/>
      </c>
    </row>
    <row r="333" spans="2:7">
      <c r="B333" s="161"/>
      <c r="C333" s="162"/>
      <c r="D333" s="163"/>
      <c r="E333" s="164"/>
      <c r="F333" s="165"/>
      <c r="G333" s="166" t="str">
        <f t="shared" si="6"/>
        <v/>
      </c>
    </row>
    <row r="334" spans="2:7">
      <c r="B334" s="161"/>
      <c r="C334" s="162"/>
      <c r="D334" s="163"/>
      <c r="E334" s="164"/>
      <c r="F334" s="165"/>
      <c r="G334" s="166" t="str">
        <f t="shared" si="6"/>
        <v/>
      </c>
    </row>
    <row r="335" spans="2:7">
      <c r="B335" s="161"/>
      <c r="C335" s="162"/>
      <c r="D335" s="163"/>
      <c r="E335" s="164"/>
      <c r="F335" s="165"/>
      <c r="G335" s="166" t="str">
        <f t="shared" si="6"/>
        <v/>
      </c>
    </row>
    <row r="336" spans="2:7">
      <c r="B336" s="161"/>
      <c r="C336" s="162"/>
      <c r="D336" s="163"/>
      <c r="E336" s="164"/>
      <c r="F336" s="165"/>
      <c r="G336" s="166" t="str">
        <f t="shared" si="6"/>
        <v/>
      </c>
    </row>
    <row r="337" spans="2:7">
      <c r="B337" s="161"/>
      <c r="C337" s="162"/>
      <c r="D337" s="163"/>
      <c r="E337" s="164"/>
      <c r="F337" s="165"/>
      <c r="G337" s="166" t="str">
        <f t="shared" si="6"/>
        <v/>
      </c>
    </row>
    <row r="338" spans="2:7">
      <c r="B338" s="161"/>
      <c r="C338" s="162"/>
      <c r="D338" s="163"/>
      <c r="E338" s="164"/>
      <c r="F338" s="165"/>
      <c r="G338" s="166" t="str">
        <f t="shared" si="6"/>
        <v/>
      </c>
    </row>
    <row r="339" spans="2:7">
      <c r="B339" s="161"/>
      <c r="C339" s="162"/>
      <c r="D339" s="163"/>
      <c r="E339" s="164"/>
      <c r="F339" s="165"/>
      <c r="G339" s="166" t="str">
        <f t="shared" si="6"/>
        <v/>
      </c>
    </row>
    <row r="340" spans="2:7">
      <c r="B340" s="161"/>
      <c r="C340" s="162"/>
      <c r="D340" s="163"/>
      <c r="E340" s="164"/>
      <c r="F340" s="165"/>
      <c r="G340" s="166" t="str">
        <f t="shared" si="6"/>
        <v/>
      </c>
    </row>
    <row r="341" spans="2:7">
      <c r="B341" s="161"/>
      <c r="C341" s="162"/>
      <c r="D341" s="163"/>
      <c r="E341" s="164"/>
      <c r="F341" s="165"/>
      <c r="G341" s="166" t="str">
        <f t="shared" si="6"/>
        <v/>
      </c>
    </row>
    <row r="342" spans="2:7">
      <c r="B342" s="161"/>
      <c r="C342" s="162"/>
      <c r="D342" s="163"/>
      <c r="E342" s="164"/>
      <c r="F342" s="165"/>
      <c r="G342" s="166" t="str">
        <f t="shared" si="6"/>
        <v/>
      </c>
    </row>
    <row r="343" spans="2:7">
      <c r="B343" s="161"/>
      <c r="C343" s="162"/>
      <c r="D343" s="163"/>
      <c r="E343" s="164"/>
      <c r="F343" s="165"/>
      <c r="G343" s="166" t="str">
        <f t="shared" si="6"/>
        <v/>
      </c>
    </row>
    <row r="344" spans="2:7">
      <c r="B344" s="161"/>
      <c r="C344" s="162"/>
      <c r="D344" s="163"/>
      <c r="E344" s="164"/>
      <c r="F344" s="165"/>
      <c r="G344" s="166" t="str">
        <f t="shared" si="6"/>
        <v/>
      </c>
    </row>
    <row r="345" spans="2:7">
      <c r="B345" s="161"/>
      <c r="C345" s="162"/>
      <c r="D345" s="163"/>
      <c r="E345" s="164"/>
      <c r="F345" s="165"/>
      <c r="G345" s="166" t="str">
        <f t="shared" si="6"/>
        <v/>
      </c>
    </row>
    <row r="346" spans="2:7">
      <c r="B346" s="161"/>
      <c r="C346" s="162"/>
      <c r="D346" s="163"/>
      <c r="E346" s="164"/>
      <c r="F346" s="165"/>
      <c r="G346" s="166" t="str">
        <f t="shared" si="6"/>
        <v/>
      </c>
    </row>
    <row r="347" spans="2:7">
      <c r="B347" s="161"/>
      <c r="C347" s="162"/>
      <c r="D347" s="163"/>
      <c r="E347" s="164"/>
      <c r="F347" s="165"/>
      <c r="G347" s="166" t="str">
        <f t="shared" si="6"/>
        <v/>
      </c>
    </row>
    <row r="348" spans="2:7">
      <c r="B348" s="161"/>
      <c r="C348" s="162"/>
      <c r="D348" s="163"/>
      <c r="E348" s="164"/>
      <c r="F348" s="165"/>
      <c r="G348" s="166" t="str">
        <f t="shared" si="6"/>
        <v/>
      </c>
    </row>
    <row r="349" spans="2:7">
      <c r="B349" s="161"/>
      <c r="C349" s="162"/>
      <c r="D349" s="163"/>
      <c r="E349" s="164"/>
      <c r="F349" s="165"/>
      <c r="G349" s="166" t="str">
        <f t="shared" si="6"/>
        <v/>
      </c>
    </row>
    <row r="350" spans="2:7">
      <c r="B350" s="161"/>
      <c r="C350" s="162"/>
      <c r="D350" s="163"/>
      <c r="E350" s="164"/>
      <c r="F350" s="165"/>
      <c r="G350" s="166" t="str">
        <f t="shared" si="6"/>
        <v/>
      </c>
    </row>
    <row r="351" spans="2:7">
      <c r="B351" s="161"/>
      <c r="C351" s="162"/>
      <c r="D351" s="163"/>
      <c r="E351" s="164"/>
      <c r="F351" s="165"/>
      <c r="G351" s="166" t="str">
        <f t="shared" si="6"/>
        <v/>
      </c>
    </row>
    <row r="352" spans="2:7">
      <c r="B352" s="161"/>
      <c r="C352" s="162"/>
      <c r="D352" s="163"/>
      <c r="E352" s="164"/>
      <c r="F352" s="165"/>
      <c r="G352" s="166" t="str">
        <f t="shared" si="6"/>
        <v/>
      </c>
    </row>
    <row r="353" spans="2:7">
      <c r="B353" s="161"/>
      <c r="C353" s="162"/>
      <c r="D353" s="163"/>
      <c r="E353" s="164"/>
      <c r="F353" s="165"/>
      <c r="G353" s="166" t="str">
        <f t="shared" si="6"/>
        <v/>
      </c>
    </row>
    <row r="354" spans="2:7">
      <c r="B354" s="161"/>
      <c r="C354" s="162"/>
      <c r="D354" s="163"/>
      <c r="E354" s="164"/>
      <c r="F354" s="165"/>
      <c r="G354" s="166" t="str">
        <f t="shared" si="6"/>
        <v/>
      </c>
    </row>
    <row r="355" spans="2:7">
      <c r="B355" s="161"/>
      <c r="C355" s="162"/>
      <c r="D355" s="163"/>
      <c r="E355" s="164"/>
      <c r="F355" s="165"/>
      <c r="G355" s="166" t="str">
        <f t="shared" si="6"/>
        <v/>
      </c>
    </row>
    <row r="356" spans="2:7">
      <c r="B356" s="161"/>
      <c r="C356" s="162"/>
      <c r="D356" s="163"/>
      <c r="E356" s="164"/>
      <c r="F356" s="165"/>
      <c r="G356" s="166" t="str">
        <f t="shared" si="6"/>
        <v/>
      </c>
    </row>
    <row r="357" spans="2:7">
      <c r="B357" s="161"/>
      <c r="C357" s="162"/>
      <c r="D357" s="163"/>
      <c r="E357" s="164"/>
      <c r="F357" s="165"/>
      <c r="G357" s="166" t="str">
        <f t="shared" si="6"/>
        <v/>
      </c>
    </row>
    <row r="358" spans="2:7">
      <c r="B358" s="161"/>
      <c r="C358" s="162"/>
      <c r="D358" s="163"/>
      <c r="E358" s="164"/>
      <c r="F358" s="165"/>
      <c r="G358" s="166" t="str">
        <f t="shared" si="6"/>
        <v/>
      </c>
    </row>
    <row r="359" spans="2:7">
      <c r="B359" s="161"/>
      <c r="C359" s="162"/>
      <c r="D359" s="163"/>
      <c r="E359" s="164"/>
      <c r="F359" s="165"/>
      <c r="G359" s="166" t="str">
        <f t="shared" si="6"/>
        <v/>
      </c>
    </row>
    <row r="360" spans="2:7">
      <c r="B360" s="161"/>
      <c r="C360" s="162"/>
      <c r="D360" s="163"/>
      <c r="E360" s="164"/>
      <c r="F360" s="165"/>
      <c r="G360" s="166" t="str">
        <f t="shared" si="6"/>
        <v/>
      </c>
    </row>
    <row r="361" spans="2:7">
      <c r="B361" s="161"/>
      <c r="C361" s="162"/>
      <c r="D361" s="163"/>
      <c r="E361" s="164"/>
      <c r="F361" s="165"/>
      <c r="G361" s="166" t="str">
        <f t="shared" si="6"/>
        <v/>
      </c>
    </row>
    <row r="362" spans="2:7">
      <c r="B362" s="161"/>
      <c r="C362" s="162"/>
      <c r="D362" s="163"/>
      <c r="E362" s="164"/>
      <c r="F362" s="165"/>
      <c r="G362" s="166" t="str">
        <f t="shared" si="6"/>
        <v/>
      </c>
    </row>
    <row r="363" spans="2:7">
      <c r="B363" s="161"/>
      <c r="C363" s="162"/>
      <c r="D363" s="163"/>
      <c r="E363" s="164"/>
      <c r="F363" s="165"/>
      <c r="G363" s="166" t="str">
        <f t="shared" si="6"/>
        <v/>
      </c>
    </row>
    <row r="364" spans="2:7">
      <c r="B364" s="161"/>
      <c r="C364" s="162"/>
      <c r="D364" s="163"/>
      <c r="E364" s="164"/>
      <c r="F364" s="165"/>
      <c r="G364" s="166" t="str">
        <f t="shared" si="6"/>
        <v/>
      </c>
    </row>
    <row r="365" spans="2:7">
      <c r="B365" s="161"/>
      <c r="C365" s="162"/>
      <c r="D365" s="163"/>
      <c r="E365" s="164"/>
      <c r="F365" s="165"/>
      <c r="G365" s="166" t="str">
        <f t="shared" si="6"/>
        <v/>
      </c>
    </row>
    <row r="366" spans="2:7">
      <c r="B366" s="161"/>
      <c r="C366" s="162"/>
      <c r="D366" s="163"/>
      <c r="E366" s="164"/>
      <c r="F366" s="165"/>
      <c r="G366" s="166" t="str">
        <f t="shared" si="6"/>
        <v/>
      </c>
    </row>
    <row r="367" spans="2:7">
      <c r="B367" s="161"/>
      <c r="C367" s="162"/>
      <c r="D367" s="163"/>
      <c r="E367" s="164"/>
      <c r="F367" s="165"/>
      <c r="G367" s="166" t="str">
        <f t="shared" si="6"/>
        <v/>
      </c>
    </row>
    <row r="368" spans="2:7">
      <c r="B368" s="161"/>
      <c r="C368" s="162"/>
      <c r="D368" s="163"/>
      <c r="E368" s="164"/>
      <c r="F368" s="165"/>
      <c r="G368" s="166" t="str">
        <f t="shared" si="6"/>
        <v/>
      </c>
    </row>
    <row r="369" spans="2:7">
      <c r="B369" s="161"/>
      <c r="C369" s="162"/>
      <c r="D369" s="163"/>
      <c r="E369" s="164"/>
      <c r="F369" s="165"/>
      <c r="G369" s="166" t="str">
        <f t="shared" si="6"/>
        <v/>
      </c>
    </row>
    <row r="370" spans="2:7">
      <c r="B370" s="161"/>
      <c r="C370" s="162"/>
      <c r="D370" s="163"/>
      <c r="E370" s="164"/>
      <c r="F370" s="165"/>
      <c r="G370" s="166" t="str">
        <f t="shared" si="6"/>
        <v/>
      </c>
    </row>
    <row r="371" spans="2:7">
      <c r="B371" s="161"/>
      <c r="C371" s="162"/>
      <c r="D371" s="163"/>
      <c r="E371" s="164"/>
      <c r="F371" s="165"/>
      <c r="G371" s="166" t="str">
        <f t="shared" si="6"/>
        <v/>
      </c>
    </row>
    <row r="372" spans="2:7">
      <c r="B372" s="161"/>
      <c r="C372" s="162"/>
      <c r="D372" s="163"/>
      <c r="E372" s="164"/>
      <c r="F372" s="165"/>
      <c r="G372" s="166" t="str">
        <f t="shared" si="6"/>
        <v/>
      </c>
    </row>
    <row r="373" spans="2:7">
      <c r="B373" s="161"/>
      <c r="C373" s="162"/>
      <c r="D373" s="163"/>
      <c r="E373" s="164"/>
      <c r="F373" s="165"/>
      <c r="G373" s="166" t="str">
        <f t="shared" si="6"/>
        <v/>
      </c>
    </row>
    <row r="374" spans="2:7">
      <c r="B374" s="161"/>
      <c r="C374" s="162"/>
      <c r="D374" s="163"/>
      <c r="E374" s="164"/>
      <c r="F374" s="165"/>
      <c r="G374" s="166" t="str">
        <f t="shared" si="6"/>
        <v/>
      </c>
    </row>
    <row r="375" spans="2:7">
      <c r="B375" s="161"/>
      <c r="C375" s="162"/>
      <c r="D375" s="163"/>
      <c r="E375" s="164"/>
      <c r="F375" s="165"/>
      <c r="G375" s="166" t="str">
        <f t="shared" si="6"/>
        <v/>
      </c>
    </row>
    <row r="376" spans="2:7">
      <c r="B376" s="161"/>
      <c r="C376" s="162"/>
      <c r="D376" s="163"/>
      <c r="E376" s="164"/>
      <c r="F376" s="165"/>
      <c r="G376" s="166" t="str">
        <f t="shared" si="6"/>
        <v/>
      </c>
    </row>
    <row r="377" spans="2:7">
      <c r="B377" s="161"/>
      <c r="C377" s="162"/>
      <c r="D377" s="163"/>
      <c r="E377" s="164"/>
      <c r="F377" s="165"/>
      <c r="G377" s="166" t="str">
        <f t="shared" si="6"/>
        <v/>
      </c>
    </row>
    <row r="378" spans="2:7">
      <c r="B378" s="161"/>
      <c r="C378" s="162"/>
      <c r="D378" s="163"/>
      <c r="E378" s="164"/>
      <c r="F378" s="165"/>
      <c r="G378" s="166" t="str">
        <f t="shared" si="6"/>
        <v/>
      </c>
    </row>
    <row r="379" spans="2:7">
      <c r="B379" s="161"/>
      <c r="C379" s="162"/>
      <c r="D379" s="163"/>
      <c r="E379" s="164"/>
      <c r="F379" s="165"/>
      <c r="G379" s="166" t="str">
        <f t="shared" si="6"/>
        <v/>
      </c>
    </row>
    <row r="380" spans="2:7">
      <c r="B380" s="161"/>
      <c r="C380" s="162"/>
      <c r="D380" s="163"/>
      <c r="E380" s="164"/>
      <c r="F380" s="165"/>
      <c r="G380" s="166" t="str">
        <f t="shared" si="6"/>
        <v/>
      </c>
    </row>
    <row r="381" spans="2:7">
      <c r="B381" s="161"/>
      <c r="C381" s="162"/>
      <c r="D381" s="163"/>
      <c r="E381" s="164"/>
      <c r="F381" s="165"/>
      <c r="G381" s="166" t="str">
        <f t="shared" si="6"/>
        <v/>
      </c>
    </row>
    <row r="382" spans="2:7">
      <c r="B382" s="161"/>
      <c r="C382" s="162"/>
      <c r="D382" s="163"/>
      <c r="E382" s="164"/>
      <c r="F382" s="165"/>
      <c r="G382" s="166" t="str">
        <f t="shared" si="6"/>
        <v/>
      </c>
    </row>
    <row r="383" spans="2:7">
      <c r="B383" s="161"/>
      <c r="C383" s="162"/>
      <c r="D383" s="163"/>
      <c r="E383" s="164"/>
      <c r="F383" s="165"/>
      <c r="G383" s="166" t="str">
        <f t="shared" si="6"/>
        <v/>
      </c>
    </row>
    <row r="384" spans="2:7">
      <c r="B384" s="161"/>
      <c r="C384" s="162"/>
      <c r="D384" s="163"/>
      <c r="E384" s="164"/>
      <c r="F384" s="165"/>
      <c r="G384" s="166" t="str">
        <f t="shared" si="6"/>
        <v/>
      </c>
    </row>
    <row r="385" spans="2:7">
      <c r="B385" s="161"/>
      <c r="C385" s="162"/>
      <c r="D385" s="163"/>
      <c r="E385" s="164"/>
      <c r="F385" s="165"/>
      <c r="G385" s="166" t="str">
        <f t="shared" si="6"/>
        <v/>
      </c>
    </row>
    <row r="386" spans="2:7">
      <c r="B386" s="161"/>
      <c r="C386" s="162"/>
      <c r="D386" s="163"/>
      <c r="E386" s="164"/>
      <c r="F386" s="165"/>
      <c r="G386" s="166" t="str">
        <f t="shared" si="6"/>
        <v/>
      </c>
    </row>
    <row r="387" spans="2:7">
      <c r="B387" s="161"/>
      <c r="C387" s="162"/>
      <c r="D387" s="163"/>
      <c r="E387" s="164"/>
      <c r="F387" s="165"/>
      <c r="G387" s="166" t="str">
        <f t="shared" si="6"/>
        <v/>
      </c>
    </row>
    <row r="388" spans="2:7">
      <c r="B388" s="161"/>
      <c r="C388" s="162"/>
      <c r="D388" s="163"/>
      <c r="E388" s="164"/>
      <c r="F388" s="165"/>
      <c r="G388" s="166" t="str">
        <f t="shared" si="6"/>
        <v/>
      </c>
    </row>
    <row r="389" spans="2:7">
      <c r="B389" s="161"/>
      <c r="C389" s="162"/>
      <c r="D389" s="163"/>
      <c r="E389" s="164"/>
      <c r="F389" s="165"/>
      <c r="G389" s="166" t="str">
        <f t="shared" si="6"/>
        <v/>
      </c>
    </row>
    <row r="390" spans="2:7">
      <c r="B390" s="161"/>
      <c r="C390" s="162"/>
      <c r="D390" s="163"/>
      <c r="E390" s="164"/>
      <c r="F390" s="165"/>
      <c r="G390" s="166" t="str">
        <f t="shared" si="6"/>
        <v/>
      </c>
    </row>
    <row r="391" spans="2:7">
      <c r="B391" s="161"/>
      <c r="C391" s="162"/>
      <c r="D391" s="163"/>
      <c r="E391" s="164"/>
      <c r="F391" s="165"/>
      <c r="G391" s="166" t="str">
        <f t="shared" si="6"/>
        <v/>
      </c>
    </row>
    <row r="392" spans="2:7">
      <c r="B392" s="161"/>
      <c r="C392" s="162"/>
      <c r="D392" s="163"/>
      <c r="E392" s="164"/>
      <c r="F392" s="165"/>
      <c r="G392" s="166" t="str">
        <f t="shared" si="6"/>
        <v/>
      </c>
    </row>
    <row r="393" spans="2:7">
      <c r="B393" s="161"/>
      <c r="C393" s="162"/>
      <c r="D393" s="163"/>
      <c r="E393" s="164"/>
      <c r="F393" s="165"/>
      <c r="G393" s="166" t="str">
        <f t="shared" si="6"/>
        <v/>
      </c>
    </row>
    <row r="394" spans="2:7">
      <c r="B394" s="161"/>
      <c r="C394" s="162"/>
      <c r="D394" s="163"/>
      <c r="E394" s="164"/>
      <c r="F394" s="165"/>
      <c r="G394" s="166" t="str">
        <f t="shared" ref="G394:G457" si="7">IF(D394="","",SUM(E394+G393-F394))</f>
        <v/>
      </c>
    </row>
    <row r="395" spans="2:7">
      <c r="B395" s="161"/>
      <c r="C395" s="162"/>
      <c r="D395" s="163"/>
      <c r="E395" s="164"/>
      <c r="F395" s="165"/>
      <c r="G395" s="166" t="str">
        <f t="shared" si="7"/>
        <v/>
      </c>
    </row>
    <row r="396" spans="2:7">
      <c r="B396" s="161"/>
      <c r="C396" s="162"/>
      <c r="D396" s="163"/>
      <c r="E396" s="164"/>
      <c r="F396" s="165"/>
      <c r="G396" s="166" t="str">
        <f t="shared" si="7"/>
        <v/>
      </c>
    </row>
    <row r="397" spans="2:7">
      <c r="B397" s="161"/>
      <c r="C397" s="162"/>
      <c r="D397" s="163"/>
      <c r="E397" s="164"/>
      <c r="F397" s="165"/>
      <c r="G397" s="166" t="str">
        <f t="shared" si="7"/>
        <v/>
      </c>
    </row>
    <row r="398" spans="2:7">
      <c r="B398" s="161"/>
      <c r="C398" s="162"/>
      <c r="D398" s="163"/>
      <c r="E398" s="164"/>
      <c r="F398" s="165"/>
      <c r="G398" s="166" t="str">
        <f t="shared" si="7"/>
        <v/>
      </c>
    </row>
    <row r="399" spans="2:7">
      <c r="B399" s="161"/>
      <c r="C399" s="162"/>
      <c r="D399" s="163"/>
      <c r="E399" s="164"/>
      <c r="F399" s="165"/>
      <c r="G399" s="166" t="str">
        <f t="shared" si="7"/>
        <v/>
      </c>
    </row>
    <row r="400" spans="2:7">
      <c r="B400" s="161"/>
      <c r="C400" s="162"/>
      <c r="D400" s="163"/>
      <c r="E400" s="164"/>
      <c r="F400" s="165"/>
      <c r="G400" s="166" t="str">
        <f t="shared" si="7"/>
        <v/>
      </c>
    </row>
    <row r="401" spans="2:7">
      <c r="B401" s="161"/>
      <c r="C401" s="162"/>
      <c r="D401" s="163"/>
      <c r="E401" s="164"/>
      <c r="F401" s="165"/>
      <c r="G401" s="166" t="str">
        <f t="shared" si="7"/>
        <v/>
      </c>
    </row>
    <row r="402" spans="2:7">
      <c r="B402" s="161"/>
      <c r="C402" s="162"/>
      <c r="D402" s="163"/>
      <c r="E402" s="164"/>
      <c r="F402" s="165"/>
      <c r="G402" s="166" t="str">
        <f t="shared" si="7"/>
        <v/>
      </c>
    </row>
    <row r="403" spans="2:7">
      <c r="B403" s="161"/>
      <c r="C403" s="162"/>
      <c r="D403" s="163"/>
      <c r="E403" s="164"/>
      <c r="F403" s="165"/>
      <c r="G403" s="166" t="str">
        <f t="shared" si="7"/>
        <v/>
      </c>
    </row>
    <row r="404" spans="2:7">
      <c r="B404" s="161"/>
      <c r="C404" s="162"/>
      <c r="D404" s="163"/>
      <c r="E404" s="164"/>
      <c r="F404" s="165"/>
      <c r="G404" s="166" t="str">
        <f t="shared" si="7"/>
        <v/>
      </c>
    </row>
    <row r="405" spans="2:7">
      <c r="B405" s="161"/>
      <c r="C405" s="162"/>
      <c r="D405" s="163"/>
      <c r="E405" s="164"/>
      <c r="F405" s="165"/>
      <c r="G405" s="166" t="str">
        <f t="shared" si="7"/>
        <v/>
      </c>
    </row>
    <row r="406" spans="2:7">
      <c r="B406" s="161"/>
      <c r="C406" s="162"/>
      <c r="D406" s="163"/>
      <c r="E406" s="164"/>
      <c r="F406" s="165"/>
      <c r="G406" s="166" t="str">
        <f t="shared" si="7"/>
        <v/>
      </c>
    </row>
    <row r="407" spans="2:7">
      <c r="B407" s="161"/>
      <c r="C407" s="162"/>
      <c r="D407" s="163"/>
      <c r="E407" s="164"/>
      <c r="F407" s="165"/>
      <c r="G407" s="166" t="str">
        <f t="shared" si="7"/>
        <v/>
      </c>
    </row>
    <row r="408" spans="2:7">
      <c r="B408" s="161"/>
      <c r="C408" s="162"/>
      <c r="D408" s="163"/>
      <c r="E408" s="164"/>
      <c r="F408" s="165"/>
      <c r="G408" s="166" t="str">
        <f t="shared" si="7"/>
        <v/>
      </c>
    </row>
    <row r="409" spans="2:7">
      <c r="B409" s="161"/>
      <c r="C409" s="162"/>
      <c r="D409" s="163"/>
      <c r="E409" s="164"/>
      <c r="F409" s="165"/>
      <c r="G409" s="166" t="str">
        <f t="shared" si="7"/>
        <v/>
      </c>
    </row>
    <row r="410" spans="2:7">
      <c r="B410" s="161"/>
      <c r="C410" s="162"/>
      <c r="D410" s="163"/>
      <c r="E410" s="164"/>
      <c r="F410" s="165"/>
      <c r="G410" s="166" t="str">
        <f t="shared" si="7"/>
        <v/>
      </c>
    </row>
    <row r="411" spans="2:7">
      <c r="B411" s="161"/>
      <c r="C411" s="162"/>
      <c r="D411" s="163"/>
      <c r="E411" s="164"/>
      <c r="F411" s="165"/>
      <c r="G411" s="166" t="str">
        <f t="shared" si="7"/>
        <v/>
      </c>
    </row>
    <row r="412" spans="2:7">
      <c r="B412" s="161"/>
      <c r="C412" s="162"/>
      <c r="D412" s="163"/>
      <c r="E412" s="164"/>
      <c r="F412" s="165"/>
      <c r="G412" s="166" t="str">
        <f t="shared" si="7"/>
        <v/>
      </c>
    </row>
    <row r="413" spans="2:7">
      <c r="B413" s="161"/>
      <c r="C413" s="162"/>
      <c r="D413" s="163"/>
      <c r="E413" s="164"/>
      <c r="F413" s="165"/>
      <c r="G413" s="166" t="str">
        <f t="shared" si="7"/>
        <v/>
      </c>
    </row>
    <row r="414" spans="2:7">
      <c r="B414" s="161"/>
      <c r="C414" s="162"/>
      <c r="D414" s="163"/>
      <c r="E414" s="164"/>
      <c r="F414" s="165"/>
      <c r="G414" s="166" t="str">
        <f t="shared" si="7"/>
        <v/>
      </c>
    </row>
    <row r="415" spans="2:7">
      <c r="B415" s="161"/>
      <c r="C415" s="162"/>
      <c r="D415" s="163"/>
      <c r="E415" s="164"/>
      <c r="F415" s="165"/>
      <c r="G415" s="166" t="str">
        <f t="shared" si="7"/>
        <v/>
      </c>
    </row>
    <row r="416" spans="2:7">
      <c r="B416" s="161"/>
      <c r="C416" s="162"/>
      <c r="D416" s="163"/>
      <c r="E416" s="164"/>
      <c r="F416" s="165"/>
      <c r="G416" s="166" t="str">
        <f t="shared" si="7"/>
        <v/>
      </c>
    </row>
    <row r="417" spans="2:7">
      <c r="B417" s="161"/>
      <c r="C417" s="162"/>
      <c r="D417" s="163"/>
      <c r="E417" s="164"/>
      <c r="F417" s="165"/>
      <c r="G417" s="166" t="str">
        <f t="shared" si="7"/>
        <v/>
      </c>
    </row>
    <row r="418" spans="2:7">
      <c r="B418" s="161"/>
      <c r="C418" s="162"/>
      <c r="D418" s="163"/>
      <c r="E418" s="164"/>
      <c r="F418" s="165"/>
      <c r="G418" s="166" t="str">
        <f t="shared" si="7"/>
        <v/>
      </c>
    </row>
    <row r="419" spans="2:7">
      <c r="B419" s="161"/>
      <c r="C419" s="162"/>
      <c r="D419" s="163"/>
      <c r="E419" s="164"/>
      <c r="F419" s="165"/>
      <c r="G419" s="166" t="str">
        <f t="shared" si="7"/>
        <v/>
      </c>
    </row>
    <row r="420" spans="2:7">
      <c r="B420" s="161"/>
      <c r="C420" s="162"/>
      <c r="D420" s="163"/>
      <c r="E420" s="164"/>
      <c r="F420" s="165"/>
      <c r="G420" s="166" t="str">
        <f t="shared" si="7"/>
        <v/>
      </c>
    </row>
    <row r="421" spans="2:7">
      <c r="B421" s="161"/>
      <c r="C421" s="162"/>
      <c r="D421" s="163"/>
      <c r="E421" s="164"/>
      <c r="F421" s="165"/>
      <c r="G421" s="166" t="str">
        <f t="shared" si="7"/>
        <v/>
      </c>
    </row>
    <row r="422" spans="2:7">
      <c r="B422" s="161"/>
      <c r="C422" s="162"/>
      <c r="D422" s="163"/>
      <c r="E422" s="164"/>
      <c r="F422" s="165"/>
      <c r="G422" s="166" t="str">
        <f t="shared" si="7"/>
        <v/>
      </c>
    </row>
    <row r="423" spans="2:7">
      <c r="B423" s="161"/>
      <c r="C423" s="162"/>
      <c r="D423" s="163"/>
      <c r="E423" s="164"/>
      <c r="F423" s="165"/>
      <c r="G423" s="166" t="str">
        <f t="shared" si="7"/>
        <v/>
      </c>
    </row>
    <row r="424" spans="2:7">
      <c r="B424" s="161"/>
      <c r="C424" s="162"/>
      <c r="D424" s="163"/>
      <c r="E424" s="164"/>
      <c r="F424" s="165"/>
      <c r="G424" s="166" t="str">
        <f t="shared" si="7"/>
        <v/>
      </c>
    </row>
    <row r="425" spans="2:7">
      <c r="B425" s="161"/>
      <c r="C425" s="162"/>
      <c r="D425" s="163"/>
      <c r="E425" s="164"/>
      <c r="F425" s="165"/>
      <c r="G425" s="166" t="str">
        <f t="shared" si="7"/>
        <v/>
      </c>
    </row>
    <row r="426" spans="2:7">
      <c r="B426" s="161"/>
      <c r="C426" s="162"/>
      <c r="D426" s="163"/>
      <c r="E426" s="164"/>
      <c r="F426" s="165"/>
      <c r="G426" s="166" t="str">
        <f t="shared" si="7"/>
        <v/>
      </c>
    </row>
    <row r="427" spans="2:7">
      <c r="B427" s="161"/>
      <c r="C427" s="162"/>
      <c r="D427" s="163"/>
      <c r="E427" s="164"/>
      <c r="F427" s="165"/>
      <c r="G427" s="166" t="str">
        <f t="shared" si="7"/>
        <v/>
      </c>
    </row>
    <row r="428" spans="2:7">
      <c r="B428" s="161"/>
      <c r="C428" s="162"/>
      <c r="D428" s="163"/>
      <c r="E428" s="164"/>
      <c r="F428" s="165"/>
      <c r="G428" s="166" t="str">
        <f t="shared" si="7"/>
        <v/>
      </c>
    </row>
    <row r="429" spans="2:7">
      <c r="B429" s="161"/>
      <c r="C429" s="162"/>
      <c r="D429" s="163"/>
      <c r="E429" s="164"/>
      <c r="F429" s="165"/>
      <c r="G429" s="166" t="str">
        <f t="shared" si="7"/>
        <v/>
      </c>
    </row>
    <row r="430" spans="2:7">
      <c r="B430" s="161"/>
      <c r="C430" s="162"/>
      <c r="D430" s="163"/>
      <c r="E430" s="164"/>
      <c r="F430" s="165"/>
      <c r="G430" s="166" t="str">
        <f t="shared" si="7"/>
        <v/>
      </c>
    </row>
    <row r="431" spans="2:7">
      <c r="B431" s="161"/>
      <c r="C431" s="162"/>
      <c r="D431" s="163"/>
      <c r="E431" s="164"/>
      <c r="F431" s="165"/>
      <c r="G431" s="166" t="str">
        <f t="shared" si="7"/>
        <v/>
      </c>
    </row>
    <row r="432" spans="2:7">
      <c r="B432" s="161"/>
      <c r="C432" s="162"/>
      <c r="D432" s="163"/>
      <c r="E432" s="164"/>
      <c r="F432" s="165"/>
      <c r="G432" s="166" t="str">
        <f t="shared" si="7"/>
        <v/>
      </c>
    </row>
    <row r="433" spans="2:7">
      <c r="B433" s="161"/>
      <c r="C433" s="162"/>
      <c r="D433" s="163"/>
      <c r="E433" s="164"/>
      <c r="F433" s="165"/>
      <c r="G433" s="166" t="str">
        <f t="shared" si="7"/>
        <v/>
      </c>
    </row>
    <row r="434" spans="2:7">
      <c r="B434" s="161"/>
      <c r="C434" s="162"/>
      <c r="D434" s="163"/>
      <c r="E434" s="164"/>
      <c r="F434" s="165"/>
      <c r="G434" s="166" t="str">
        <f t="shared" si="7"/>
        <v/>
      </c>
    </row>
    <row r="435" spans="2:7">
      <c r="B435" s="161"/>
      <c r="C435" s="162"/>
      <c r="D435" s="163"/>
      <c r="E435" s="164"/>
      <c r="F435" s="165"/>
      <c r="G435" s="166" t="str">
        <f t="shared" si="7"/>
        <v/>
      </c>
    </row>
    <row r="436" spans="2:7">
      <c r="B436" s="161"/>
      <c r="C436" s="162"/>
      <c r="D436" s="163"/>
      <c r="E436" s="164"/>
      <c r="F436" s="165"/>
      <c r="G436" s="166" t="str">
        <f t="shared" si="7"/>
        <v/>
      </c>
    </row>
    <row r="437" spans="2:7">
      <c r="B437" s="161"/>
      <c r="C437" s="162"/>
      <c r="D437" s="163"/>
      <c r="E437" s="164"/>
      <c r="F437" s="165"/>
      <c r="G437" s="166" t="str">
        <f t="shared" si="7"/>
        <v/>
      </c>
    </row>
    <row r="438" spans="2:7">
      <c r="B438" s="161"/>
      <c r="C438" s="162"/>
      <c r="D438" s="163"/>
      <c r="E438" s="164"/>
      <c r="F438" s="165"/>
      <c r="G438" s="166" t="str">
        <f t="shared" si="7"/>
        <v/>
      </c>
    </row>
    <row r="439" spans="2:7">
      <c r="B439" s="161"/>
      <c r="C439" s="162"/>
      <c r="D439" s="163"/>
      <c r="E439" s="164"/>
      <c r="F439" s="165"/>
      <c r="G439" s="166" t="str">
        <f t="shared" si="7"/>
        <v/>
      </c>
    </row>
    <row r="440" spans="2:7">
      <c r="B440" s="161"/>
      <c r="C440" s="162"/>
      <c r="D440" s="163"/>
      <c r="E440" s="164"/>
      <c r="F440" s="165"/>
      <c r="G440" s="166" t="str">
        <f t="shared" si="7"/>
        <v/>
      </c>
    </row>
    <row r="441" spans="2:7">
      <c r="B441" s="161"/>
      <c r="C441" s="162"/>
      <c r="D441" s="163"/>
      <c r="E441" s="164"/>
      <c r="F441" s="165"/>
      <c r="G441" s="166" t="str">
        <f t="shared" si="7"/>
        <v/>
      </c>
    </row>
    <row r="442" spans="2:7">
      <c r="B442" s="161"/>
      <c r="C442" s="162"/>
      <c r="D442" s="163"/>
      <c r="E442" s="164"/>
      <c r="F442" s="165"/>
      <c r="G442" s="166" t="str">
        <f t="shared" si="7"/>
        <v/>
      </c>
    </row>
    <row r="443" spans="2:7">
      <c r="B443" s="161"/>
      <c r="C443" s="162"/>
      <c r="D443" s="163"/>
      <c r="E443" s="164"/>
      <c r="F443" s="165"/>
      <c r="G443" s="166" t="str">
        <f t="shared" si="7"/>
        <v/>
      </c>
    </row>
    <row r="444" spans="2:7">
      <c r="B444" s="161"/>
      <c r="C444" s="162"/>
      <c r="D444" s="163"/>
      <c r="E444" s="164"/>
      <c r="F444" s="165"/>
      <c r="G444" s="166" t="str">
        <f t="shared" si="7"/>
        <v/>
      </c>
    </row>
    <row r="445" spans="2:7">
      <c r="B445" s="161"/>
      <c r="C445" s="162"/>
      <c r="D445" s="163"/>
      <c r="E445" s="164"/>
      <c r="F445" s="165"/>
      <c r="G445" s="166" t="str">
        <f t="shared" si="7"/>
        <v/>
      </c>
    </row>
    <row r="446" spans="2:7">
      <c r="B446" s="161"/>
      <c r="C446" s="162"/>
      <c r="D446" s="163"/>
      <c r="E446" s="164"/>
      <c r="F446" s="165"/>
      <c r="G446" s="166" t="str">
        <f t="shared" si="7"/>
        <v/>
      </c>
    </row>
    <row r="447" spans="2:7">
      <c r="B447" s="161"/>
      <c r="C447" s="162"/>
      <c r="D447" s="163"/>
      <c r="E447" s="164"/>
      <c r="F447" s="165"/>
      <c r="G447" s="166" t="str">
        <f t="shared" si="7"/>
        <v/>
      </c>
    </row>
    <row r="448" spans="2:7">
      <c r="B448" s="161"/>
      <c r="C448" s="162"/>
      <c r="D448" s="163"/>
      <c r="E448" s="164"/>
      <c r="F448" s="165"/>
      <c r="G448" s="166" t="str">
        <f t="shared" si="7"/>
        <v/>
      </c>
    </row>
    <row r="449" spans="2:7">
      <c r="B449" s="161"/>
      <c r="C449" s="162"/>
      <c r="D449" s="163"/>
      <c r="E449" s="164"/>
      <c r="F449" s="165"/>
      <c r="G449" s="166" t="str">
        <f t="shared" si="7"/>
        <v/>
      </c>
    </row>
    <row r="450" spans="2:7">
      <c r="B450" s="161"/>
      <c r="C450" s="162"/>
      <c r="D450" s="163"/>
      <c r="E450" s="164"/>
      <c r="F450" s="165"/>
      <c r="G450" s="166" t="str">
        <f t="shared" si="7"/>
        <v/>
      </c>
    </row>
    <row r="451" spans="2:7">
      <c r="B451" s="161"/>
      <c r="C451" s="162"/>
      <c r="D451" s="163"/>
      <c r="E451" s="164"/>
      <c r="F451" s="165"/>
      <c r="G451" s="166" t="str">
        <f t="shared" si="7"/>
        <v/>
      </c>
    </row>
    <row r="452" spans="2:7">
      <c r="B452" s="161"/>
      <c r="C452" s="162"/>
      <c r="D452" s="163"/>
      <c r="E452" s="164"/>
      <c r="F452" s="165"/>
      <c r="G452" s="166" t="str">
        <f t="shared" si="7"/>
        <v/>
      </c>
    </row>
    <row r="453" spans="2:7">
      <c r="B453" s="161"/>
      <c r="C453" s="162"/>
      <c r="D453" s="163"/>
      <c r="E453" s="164"/>
      <c r="F453" s="165"/>
      <c r="G453" s="166" t="str">
        <f t="shared" si="7"/>
        <v/>
      </c>
    </row>
    <row r="454" spans="2:7">
      <c r="B454" s="161"/>
      <c r="C454" s="162"/>
      <c r="D454" s="163"/>
      <c r="E454" s="164"/>
      <c r="F454" s="165"/>
      <c r="G454" s="166" t="str">
        <f t="shared" si="7"/>
        <v/>
      </c>
    </row>
    <row r="455" spans="2:7">
      <c r="B455" s="161"/>
      <c r="C455" s="162"/>
      <c r="D455" s="163"/>
      <c r="E455" s="164"/>
      <c r="F455" s="165"/>
      <c r="G455" s="166" t="str">
        <f t="shared" si="7"/>
        <v/>
      </c>
    </row>
    <row r="456" spans="2:7">
      <c r="B456" s="161"/>
      <c r="C456" s="162"/>
      <c r="D456" s="163"/>
      <c r="E456" s="164"/>
      <c r="F456" s="165"/>
      <c r="G456" s="166" t="str">
        <f t="shared" si="7"/>
        <v/>
      </c>
    </row>
    <row r="457" spans="2:7">
      <c r="B457" s="161"/>
      <c r="C457" s="162"/>
      <c r="D457" s="163"/>
      <c r="E457" s="164"/>
      <c r="F457" s="165"/>
      <c r="G457" s="166" t="str">
        <f t="shared" si="7"/>
        <v/>
      </c>
    </row>
    <row r="458" spans="2:7">
      <c r="B458" s="161"/>
      <c r="C458" s="162"/>
      <c r="D458" s="163"/>
      <c r="E458" s="164"/>
      <c r="F458" s="165"/>
      <c r="G458" s="166" t="str">
        <f t="shared" ref="G458:G521" si="8">IF(D458="","",SUM(E458+G457-F458))</f>
        <v/>
      </c>
    </row>
    <row r="459" spans="2:7">
      <c r="B459" s="161"/>
      <c r="C459" s="162"/>
      <c r="D459" s="163"/>
      <c r="E459" s="164"/>
      <c r="F459" s="165"/>
      <c r="G459" s="166" t="str">
        <f t="shared" si="8"/>
        <v/>
      </c>
    </row>
    <row r="460" spans="2:7">
      <c r="B460" s="161"/>
      <c r="C460" s="162"/>
      <c r="D460" s="163"/>
      <c r="E460" s="164"/>
      <c r="F460" s="165"/>
      <c r="G460" s="166" t="str">
        <f t="shared" si="8"/>
        <v/>
      </c>
    </row>
    <row r="461" spans="2:7">
      <c r="B461" s="161"/>
      <c r="C461" s="162"/>
      <c r="D461" s="163"/>
      <c r="E461" s="164"/>
      <c r="F461" s="165"/>
      <c r="G461" s="166" t="str">
        <f t="shared" si="8"/>
        <v/>
      </c>
    </row>
    <row r="462" spans="2:7">
      <c r="B462" s="161"/>
      <c r="C462" s="162"/>
      <c r="D462" s="163"/>
      <c r="E462" s="164"/>
      <c r="F462" s="165"/>
      <c r="G462" s="166" t="str">
        <f t="shared" si="8"/>
        <v/>
      </c>
    </row>
    <row r="463" spans="2:7">
      <c r="B463" s="161"/>
      <c r="C463" s="162"/>
      <c r="D463" s="163"/>
      <c r="E463" s="164"/>
      <c r="F463" s="165"/>
      <c r="G463" s="166" t="str">
        <f t="shared" si="8"/>
        <v/>
      </c>
    </row>
    <row r="464" spans="2:7">
      <c r="B464" s="161"/>
      <c r="C464" s="162"/>
      <c r="D464" s="163"/>
      <c r="E464" s="164"/>
      <c r="F464" s="165"/>
      <c r="G464" s="166" t="str">
        <f t="shared" si="8"/>
        <v/>
      </c>
    </row>
    <row r="465" spans="2:7">
      <c r="B465" s="161"/>
      <c r="C465" s="162"/>
      <c r="D465" s="163"/>
      <c r="E465" s="164"/>
      <c r="F465" s="165"/>
      <c r="G465" s="166" t="str">
        <f t="shared" si="8"/>
        <v/>
      </c>
    </row>
    <row r="466" spans="2:7">
      <c r="B466" s="161"/>
      <c r="C466" s="162"/>
      <c r="D466" s="163"/>
      <c r="E466" s="164"/>
      <c r="F466" s="165"/>
      <c r="G466" s="166" t="str">
        <f t="shared" si="8"/>
        <v/>
      </c>
    </row>
    <row r="467" spans="2:7">
      <c r="B467" s="161"/>
      <c r="C467" s="162"/>
      <c r="D467" s="163"/>
      <c r="E467" s="164"/>
      <c r="F467" s="165"/>
      <c r="G467" s="166" t="str">
        <f t="shared" si="8"/>
        <v/>
      </c>
    </row>
    <row r="468" spans="2:7">
      <c r="B468" s="161"/>
      <c r="C468" s="162"/>
      <c r="D468" s="163"/>
      <c r="E468" s="164"/>
      <c r="F468" s="165"/>
      <c r="G468" s="166" t="str">
        <f t="shared" si="8"/>
        <v/>
      </c>
    </row>
    <row r="469" spans="2:7">
      <c r="B469" s="161"/>
      <c r="C469" s="162"/>
      <c r="D469" s="163"/>
      <c r="E469" s="164"/>
      <c r="F469" s="165"/>
      <c r="G469" s="166" t="str">
        <f t="shared" si="8"/>
        <v/>
      </c>
    </row>
    <row r="470" spans="2:7">
      <c r="B470" s="161"/>
      <c r="C470" s="162"/>
      <c r="D470" s="163"/>
      <c r="E470" s="164"/>
      <c r="F470" s="165"/>
      <c r="G470" s="166" t="str">
        <f t="shared" si="8"/>
        <v/>
      </c>
    </row>
    <row r="471" spans="2:7">
      <c r="B471" s="161"/>
      <c r="C471" s="162"/>
      <c r="D471" s="163"/>
      <c r="E471" s="164"/>
      <c r="F471" s="165"/>
      <c r="G471" s="166" t="str">
        <f t="shared" si="8"/>
        <v/>
      </c>
    </row>
    <row r="472" spans="2:7">
      <c r="B472" s="161"/>
      <c r="C472" s="162"/>
      <c r="D472" s="163"/>
      <c r="E472" s="164"/>
      <c r="F472" s="165"/>
      <c r="G472" s="166" t="str">
        <f t="shared" si="8"/>
        <v/>
      </c>
    </row>
    <row r="473" spans="2:7">
      <c r="B473" s="161"/>
      <c r="C473" s="162"/>
      <c r="D473" s="163"/>
      <c r="E473" s="164"/>
      <c r="F473" s="165"/>
      <c r="G473" s="166" t="str">
        <f t="shared" si="8"/>
        <v/>
      </c>
    </row>
    <row r="474" spans="2:7">
      <c r="B474" s="161"/>
      <c r="C474" s="162"/>
      <c r="D474" s="163"/>
      <c r="E474" s="164"/>
      <c r="F474" s="165"/>
      <c r="G474" s="166" t="str">
        <f t="shared" si="8"/>
        <v/>
      </c>
    </row>
    <row r="475" spans="2:7">
      <c r="B475" s="161"/>
      <c r="C475" s="162"/>
      <c r="D475" s="163"/>
      <c r="E475" s="164"/>
      <c r="F475" s="165"/>
      <c r="G475" s="166" t="str">
        <f t="shared" si="8"/>
        <v/>
      </c>
    </row>
    <row r="476" spans="2:7">
      <c r="B476" s="161"/>
      <c r="C476" s="162"/>
      <c r="D476" s="163"/>
      <c r="E476" s="164"/>
      <c r="F476" s="165"/>
      <c r="G476" s="166" t="str">
        <f t="shared" si="8"/>
        <v/>
      </c>
    </row>
    <row r="477" spans="2:7">
      <c r="B477" s="161"/>
      <c r="C477" s="162"/>
      <c r="D477" s="163"/>
      <c r="E477" s="164"/>
      <c r="F477" s="165"/>
      <c r="G477" s="166" t="str">
        <f t="shared" si="8"/>
        <v/>
      </c>
    </row>
    <row r="478" spans="2:7">
      <c r="B478" s="161"/>
      <c r="C478" s="162"/>
      <c r="D478" s="163"/>
      <c r="E478" s="164"/>
      <c r="F478" s="165"/>
      <c r="G478" s="166" t="str">
        <f t="shared" si="8"/>
        <v/>
      </c>
    </row>
    <row r="479" spans="2:7">
      <c r="B479" s="161"/>
      <c r="C479" s="162"/>
      <c r="D479" s="163"/>
      <c r="E479" s="164"/>
      <c r="F479" s="165"/>
      <c r="G479" s="166" t="str">
        <f t="shared" si="8"/>
        <v/>
      </c>
    </row>
    <row r="480" spans="2:7">
      <c r="B480" s="161"/>
      <c r="C480" s="162"/>
      <c r="D480" s="163"/>
      <c r="E480" s="164"/>
      <c r="F480" s="165"/>
      <c r="G480" s="166" t="str">
        <f t="shared" si="8"/>
        <v/>
      </c>
    </row>
    <row r="481" spans="2:7">
      <c r="B481" s="161"/>
      <c r="C481" s="162"/>
      <c r="D481" s="163"/>
      <c r="E481" s="164"/>
      <c r="F481" s="165"/>
      <c r="G481" s="166" t="str">
        <f t="shared" si="8"/>
        <v/>
      </c>
    </row>
    <row r="482" spans="2:7">
      <c r="B482" s="161"/>
      <c r="C482" s="162"/>
      <c r="D482" s="163"/>
      <c r="E482" s="164"/>
      <c r="F482" s="165"/>
      <c r="G482" s="166" t="str">
        <f t="shared" si="8"/>
        <v/>
      </c>
    </row>
    <row r="483" spans="2:7">
      <c r="B483" s="161"/>
      <c r="C483" s="162"/>
      <c r="D483" s="163"/>
      <c r="E483" s="164"/>
      <c r="F483" s="165"/>
      <c r="G483" s="166" t="str">
        <f t="shared" si="8"/>
        <v/>
      </c>
    </row>
    <row r="484" spans="2:7">
      <c r="B484" s="161"/>
      <c r="C484" s="162"/>
      <c r="D484" s="163"/>
      <c r="E484" s="164"/>
      <c r="F484" s="165"/>
      <c r="G484" s="166" t="str">
        <f t="shared" si="8"/>
        <v/>
      </c>
    </row>
    <row r="485" spans="2:7">
      <c r="B485" s="161"/>
      <c r="C485" s="162"/>
      <c r="D485" s="163"/>
      <c r="E485" s="164"/>
      <c r="F485" s="165"/>
      <c r="G485" s="166" t="str">
        <f t="shared" si="8"/>
        <v/>
      </c>
    </row>
    <row r="486" spans="2:7">
      <c r="B486" s="161"/>
      <c r="C486" s="162"/>
      <c r="D486" s="163"/>
      <c r="E486" s="164"/>
      <c r="F486" s="165"/>
      <c r="G486" s="166" t="str">
        <f t="shared" si="8"/>
        <v/>
      </c>
    </row>
    <row r="487" spans="2:7">
      <c r="B487" s="161"/>
      <c r="C487" s="162"/>
      <c r="D487" s="163"/>
      <c r="E487" s="164"/>
      <c r="F487" s="165"/>
      <c r="G487" s="166" t="str">
        <f t="shared" si="8"/>
        <v/>
      </c>
    </row>
    <row r="488" spans="2:7">
      <c r="B488" s="161"/>
      <c r="C488" s="162"/>
      <c r="D488" s="163"/>
      <c r="E488" s="164"/>
      <c r="F488" s="165"/>
      <c r="G488" s="166" t="str">
        <f t="shared" si="8"/>
        <v/>
      </c>
    </row>
    <row r="489" spans="2:7">
      <c r="B489" s="161"/>
      <c r="C489" s="162"/>
      <c r="D489" s="163"/>
      <c r="E489" s="164"/>
      <c r="F489" s="165"/>
      <c r="G489" s="166" t="str">
        <f t="shared" si="8"/>
        <v/>
      </c>
    </row>
    <row r="490" spans="2:7">
      <c r="B490" s="161"/>
      <c r="C490" s="162"/>
      <c r="D490" s="163"/>
      <c r="E490" s="164"/>
      <c r="F490" s="165"/>
      <c r="G490" s="166" t="str">
        <f t="shared" si="8"/>
        <v/>
      </c>
    </row>
    <row r="491" spans="2:7">
      <c r="B491" s="161"/>
      <c r="C491" s="162"/>
      <c r="D491" s="163"/>
      <c r="E491" s="164"/>
      <c r="F491" s="165"/>
      <c r="G491" s="166" t="str">
        <f t="shared" si="8"/>
        <v/>
      </c>
    </row>
    <row r="492" spans="2:7">
      <c r="B492" s="161"/>
      <c r="C492" s="162"/>
      <c r="D492" s="163"/>
      <c r="E492" s="164"/>
      <c r="F492" s="165"/>
      <c r="G492" s="166" t="str">
        <f t="shared" si="8"/>
        <v/>
      </c>
    </row>
    <row r="493" spans="2:7">
      <c r="B493" s="161"/>
      <c r="C493" s="162"/>
      <c r="D493" s="163"/>
      <c r="E493" s="164"/>
      <c r="F493" s="165"/>
      <c r="G493" s="166" t="str">
        <f t="shared" si="8"/>
        <v/>
      </c>
    </row>
    <row r="494" spans="2:7">
      <c r="B494" s="161"/>
      <c r="C494" s="162"/>
      <c r="D494" s="163"/>
      <c r="E494" s="164"/>
      <c r="F494" s="165"/>
      <c r="G494" s="166" t="str">
        <f t="shared" si="8"/>
        <v/>
      </c>
    </row>
    <row r="495" spans="2:7">
      <c r="B495" s="161"/>
      <c r="C495" s="162"/>
      <c r="D495" s="163"/>
      <c r="E495" s="164"/>
      <c r="F495" s="165"/>
      <c r="G495" s="166" t="str">
        <f t="shared" si="8"/>
        <v/>
      </c>
    </row>
    <row r="496" spans="2:7">
      <c r="B496" s="161"/>
      <c r="C496" s="162"/>
      <c r="D496" s="163"/>
      <c r="E496" s="164"/>
      <c r="F496" s="165"/>
      <c r="G496" s="166" t="str">
        <f t="shared" si="8"/>
        <v/>
      </c>
    </row>
    <row r="497" spans="2:7">
      <c r="B497" s="161"/>
      <c r="C497" s="162"/>
      <c r="D497" s="163"/>
      <c r="E497" s="164"/>
      <c r="F497" s="165"/>
      <c r="G497" s="166" t="str">
        <f t="shared" si="8"/>
        <v/>
      </c>
    </row>
    <row r="498" spans="2:7">
      <c r="B498" s="161"/>
      <c r="C498" s="162"/>
      <c r="D498" s="163"/>
      <c r="E498" s="164"/>
      <c r="F498" s="165"/>
      <c r="G498" s="166" t="str">
        <f t="shared" si="8"/>
        <v/>
      </c>
    </row>
    <row r="499" spans="2:7">
      <c r="B499" s="161"/>
      <c r="C499" s="162"/>
      <c r="D499" s="163"/>
      <c r="E499" s="164"/>
      <c r="F499" s="165"/>
      <c r="G499" s="166" t="str">
        <f t="shared" si="8"/>
        <v/>
      </c>
    </row>
    <row r="500" spans="2:7">
      <c r="B500" s="161"/>
      <c r="C500" s="162"/>
      <c r="D500" s="163"/>
      <c r="E500" s="164"/>
      <c r="F500" s="165"/>
      <c r="G500" s="166" t="str">
        <f t="shared" si="8"/>
        <v/>
      </c>
    </row>
    <row r="501" spans="2:7">
      <c r="B501" s="161"/>
      <c r="C501" s="162"/>
      <c r="D501" s="163"/>
      <c r="E501" s="164"/>
      <c r="F501" s="165"/>
      <c r="G501" s="166" t="str">
        <f t="shared" si="8"/>
        <v/>
      </c>
    </row>
    <row r="502" spans="2:7">
      <c r="B502" s="161"/>
      <c r="C502" s="162"/>
      <c r="D502" s="163"/>
      <c r="E502" s="164"/>
      <c r="F502" s="165"/>
      <c r="G502" s="166" t="str">
        <f t="shared" si="8"/>
        <v/>
      </c>
    </row>
    <row r="503" spans="2:7">
      <c r="B503" s="161"/>
      <c r="C503" s="162"/>
      <c r="D503" s="163"/>
      <c r="E503" s="164"/>
      <c r="F503" s="165"/>
      <c r="G503" s="166" t="str">
        <f t="shared" si="8"/>
        <v/>
      </c>
    </row>
    <row r="504" spans="2:7">
      <c r="B504" s="161"/>
      <c r="C504" s="162"/>
      <c r="D504" s="163"/>
      <c r="E504" s="164"/>
      <c r="F504" s="165"/>
      <c r="G504" s="166" t="str">
        <f t="shared" si="8"/>
        <v/>
      </c>
    </row>
    <row r="505" spans="2:7">
      <c r="B505" s="161"/>
      <c r="C505" s="162"/>
      <c r="D505" s="163"/>
      <c r="E505" s="164"/>
      <c r="F505" s="165"/>
      <c r="G505" s="166" t="str">
        <f t="shared" si="8"/>
        <v/>
      </c>
    </row>
    <row r="506" spans="2:7">
      <c r="B506" s="161"/>
      <c r="C506" s="162"/>
      <c r="D506" s="163"/>
      <c r="E506" s="164"/>
      <c r="F506" s="165"/>
      <c r="G506" s="166" t="str">
        <f t="shared" si="8"/>
        <v/>
      </c>
    </row>
    <row r="507" spans="2:7">
      <c r="B507" s="161"/>
      <c r="C507" s="162"/>
      <c r="D507" s="163"/>
      <c r="E507" s="164"/>
      <c r="F507" s="165"/>
      <c r="G507" s="166" t="str">
        <f t="shared" si="8"/>
        <v/>
      </c>
    </row>
    <row r="508" spans="2:7">
      <c r="B508" s="161"/>
      <c r="C508" s="162"/>
      <c r="D508" s="163"/>
      <c r="E508" s="164"/>
      <c r="F508" s="165"/>
      <c r="G508" s="166" t="str">
        <f t="shared" si="8"/>
        <v/>
      </c>
    </row>
    <row r="509" spans="2:7">
      <c r="B509" s="161"/>
      <c r="C509" s="162"/>
      <c r="D509" s="163"/>
      <c r="E509" s="164"/>
      <c r="F509" s="165"/>
      <c r="G509" s="166" t="str">
        <f t="shared" si="8"/>
        <v/>
      </c>
    </row>
    <row r="510" spans="2:7">
      <c r="B510" s="161"/>
      <c r="C510" s="162"/>
      <c r="D510" s="163"/>
      <c r="E510" s="164"/>
      <c r="F510" s="165"/>
      <c r="G510" s="166" t="str">
        <f t="shared" si="8"/>
        <v/>
      </c>
    </row>
    <row r="511" spans="2:7">
      <c r="B511" s="161"/>
      <c r="C511" s="162"/>
      <c r="D511" s="163"/>
      <c r="E511" s="164"/>
      <c r="F511" s="165"/>
      <c r="G511" s="166" t="str">
        <f t="shared" si="8"/>
        <v/>
      </c>
    </row>
    <row r="512" spans="2:7">
      <c r="B512" s="161"/>
      <c r="C512" s="162"/>
      <c r="D512" s="163"/>
      <c r="E512" s="164"/>
      <c r="F512" s="165"/>
      <c r="G512" s="166" t="str">
        <f t="shared" si="8"/>
        <v/>
      </c>
    </row>
    <row r="513" spans="2:7">
      <c r="B513" s="161"/>
      <c r="C513" s="162"/>
      <c r="D513" s="163"/>
      <c r="E513" s="164"/>
      <c r="F513" s="165"/>
      <c r="G513" s="166" t="str">
        <f t="shared" si="8"/>
        <v/>
      </c>
    </row>
    <row r="514" spans="2:7">
      <c r="B514" s="161"/>
      <c r="C514" s="162"/>
      <c r="D514" s="163"/>
      <c r="E514" s="164"/>
      <c r="F514" s="165"/>
      <c r="G514" s="166" t="str">
        <f t="shared" si="8"/>
        <v/>
      </c>
    </row>
    <row r="515" spans="2:7">
      <c r="B515" s="161"/>
      <c r="C515" s="162"/>
      <c r="D515" s="163"/>
      <c r="E515" s="164"/>
      <c r="F515" s="165"/>
      <c r="G515" s="166" t="str">
        <f t="shared" si="8"/>
        <v/>
      </c>
    </row>
    <row r="516" spans="2:7">
      <c r="B516" s="161"/>
      <c r="C516" s="162"/>
      <c r="D516" s="163"/>
      <c r="E516" s="164"/>
      <c r="F516" s="165"/>
      <c r="G516" s="166" t="str">
        <f t="shared" si="8"/>
        <v/>
      </c>
    </row>
    <row r="517" spans="2:7">
      <c r="B517" s="161"/>
      <c r="C517" s="162"/>
      <c r="D517" s="163"/>
      <c r="E517" s="164"/>
      <c r="F517" s="165"/>
      <c r="G517" s="166" t="str">
        <f t="shared" si="8"/>
        <v/>
      </c>
    </row>
    <row r="518" spans="2:7">
      <c r="B518" s="161"/>
      <c r="C518" s="162"/>
      <c r="D518" s="163"/>
      <c r="E518" s="164"/>
      <c r="F518" s="165"/>
      <c r="G518" s="166" t="str">
        <f t="shared" si="8"/>
        <v/>
      </c>
    </row>
    <row r="519" spans="2:7">
      <c r="B519" s="161"/>
      <c r="C519" s="162"/>
      <c r="D519" s="163"/>
      <c r="E519" s="164"/>
      <c r="F519" s="165"/>
      <c r="G519" s="166" t="str">
        <f t="shared" si="8"/>
        <v/>
      </c>
    </row>
    <row r="520" spans="2:7">
      <c r="B520" s="161"/>
      <c r="C520" s="162"/>
      <c r="D520" s="163"/>
      <c r="E520" s="164"/>
      <c r="F520" s="165"/>
      <c r="G520" s="166" t="str">
        <f t="shared" si="8"/>
        <v/>
      </c>
    </row>
    <row r="521" spans="2:7">
      <c r="B521" s="161"/>
      <c r="C521" s="162"/>
      <c r="D521" s="163"/>
      <c r="E521" s="164"/>
      <c r="F521" s="165"/>
      <c r="G521" s="166" t="str">
        <f t="shared" si="8"/>
        <v/>
      </c>
    </row>
    <row r="522" spans="2:7">
      <c r="B522" s="161"/>
      <c r="C522" s="162"/>
      <c r="D522" s="163"/>
      <c r="E522" s="164"/>
      <c r="F522" s="165"/>
      <c r="G522" s="166" t="str">
        <f t="shared" ref="G522:G585" si="9">IF(D522="","",SUM(E522+G521-F522))</f>
        <v/>
      </c>
    </row>
    <row r="523" spans="2:7">
      <c r="B523" s="161"/>
      <c r="C523" s="162"/>
      <c r="D523" s="163"/>
      <c r="E523" s="164"/>
      <c r="F523" s="165"/>
      <c r="G523" s="166" t="str">
        <f t="shared" si="9"/>
        <v/>
      </c>
    </row>
    <row r="524" spans="2:7">
      <c r="B524" s="161"/>
      <c r="C524" s="162"/>
      <c r="D524" s="163"/>
      <c r="E524" s="164"/>
      <c r="F524" s="165"/>
      <c r="G524" s="166" t="str">
        <f t="shared" si="9"/>
        <v/>
      </c>
    </row>
    <row r="525" spans="2:7">
      <c r="B525" s="161"/>
      <c r="C525" s="162"/>
      <c r="D525" s="163"/>
      <c r="E525" s="164"/>
      <c r="F525" s="165"/>
      <c r="G525" s="166" t="str">
        <f t="shared" si="9"/>
        <v/>
      </c>
    </row>
    <row r="526" spans="2:7">
      <c r="B526" s="161"/>
      <c r="C526" s="162"/>
      <c r="D526" s="163"/>
      <c r="E526" s="164"/>
      <c r="F526" s="165"/>
      <c r="G526" s="166" t="str">
        <f t="shared" si="9"/>
        <v/>
      </c>
    </row>
    <row r="527" spans="2:7">
      <c r="B527" s="161"/>
      <c r="C527" s="162"/>
      <c r="D527" s="163"/>
      <c r="E527" s="164"/>
      <c r="F527" s="165"/>
      <c r="G527" s="166" t="str">
        <f t="shared" si="9"/>
        <v/>
      </c>
    </row>
    <row r="528" spans="2:7">
      <c r="B528" s="161"/>
      <c r="C528" s="162"/>
      <c r="D528" s="163"/>
      <c r="E528" s="164"/>
      <c r="F528" s="165"/>
      <c r="G528" s="166" t="str">
        <f t="shared" si="9"/>
        <v/>
      </c>
    </row>
    <row r="529" spans="2:7">
      <c r="B529" s="161"/>
      <c r="C529" s="162"/>
      <c r="D529" s="163"/>
      <c r="E529" s="164"/>
      <c r="F529" s="165"/>
      <c r="G529" s="166" t="str">
        <f t="shared" si="9"/>
        <v/>
      </c>
    </row>
    <row r="530" spans="2:7">
      <c r="B530" s="161"/>
      <c r="C530" s="162"/>
      <c r="D530" s="163"/>
      <c r="E530" s="164"/>
      <c r="F530" s="165"/>
      <c r="G530" s="166" t="str">
        <f t="shared" si="9"/>
        <v/>
      </c>
    </row>
    <row r="531" spans="2:7">
      <c r="B531" s="161"/>
      <c r="C531" s="162"/>
      <c r="D531" s="163"/>
      <c r="E531" s="164"/>
      <c r="F531" s="165"/>
      <c r="G531" s="166" t="str">
        <f t="shared" si="9"/>
        <v/>
      </c>
    </row>
    <row r="532" spans="2:7">
      <c r="B532" s="161"/>
      <c r="C532" s="162"/>
      <c r="D532" s="163"/>
      <c r="E532" s="164"/>
      <c r="F532" s="165"/>
      <c r="G532" s="166" t="str">
        <f t="shared" si="9"/>
        <v/>
      </c>
    </row>
    <row r="533" spans="2:7">
      <c r="B533" s="161"/>
      <c r="C533" s="162"/>
      <c r="D533" s="163"/>
      <c r="E533" s="164"/>
      <c r="F533" s="165"/>
      <c r="G533" s="166" t="str">
        <f t="shared" si="9"/>
        <v/>
      </c>
    </row>
    <row r="534" spans="2:7">
      <c r="B534" s="161"/>
      <c r="C534" s="162"/>
      <c r="D534" s="163"/>
      <c r="E534" s="164"/>
      <c r="F534" s="165"/>
      <c r="G534" s="166" t="str">
        <f t="shared" si="9"/>
        <v/>
      </c>
    </row>
    <row r="535" spans="2:7">
      <c r="B535" s="161"/>
      <c r="C535" s="162"/>
      <c r="D535" s="163"/>
      <c r="E535" s="164"/>
      <c r="F535" s="165"/>
      <c r="G535" s="166" t="str">
        <f t="shared" si="9"/>
        <v/>
      </c>
    </row>
    <row r="536" spans="2:7">
      <c r="B536" s="161"/>
      <c r="C536" s="162"/>
      <c r="D536" s="163"/>
      <c r="E536" s="164"/>
      <c r="F536" s="165"/>
      <c r="G536" s="166" t="str">
        <f t="shared" si="9"/>
        <v/>
      </c>
    </row>
    <row r="537" spans="2:7">
      <c r="B537" s="161"/>
      <c r="C537" s="162"/>
      <c r="D537" s="163"/>
      <c r="E537" s="164"/>
      <c r="F537" s="165"/>
      <c r="G537" s="166" t="str">
        <f t="shared" si="9"/>
        <v/>
      </c>
    </row>
    <row r="538" spans="2:7">
      <c r="B538" s="161"/>
      <c r="C538" s="162"/>
      <c r="D538" s="163"/>
      <c r="E538" s="164"/>
      <c r="F538" s="165"/>
      <c r="G538" s="166" t="str">
        <f t="shared" si="9"/>
        <v/>
      </c>
    </row>
    <row r="539" spans="2:7">
      <c r="B539" s="161"/>
      <c r="C539" s="162"/>
      <c r="D539" s="163"/>
      <c r="E539" s="164"/>
      <c r="F539" s="165"/>
      <c r="G539" s="166" t="str">
        <f t="shared" si="9"/>
        <v/>
      </c>
    </row>
    <row r="540" spans="2:7">
      <c r="B540" s="161"/>
      <c r="C540" s="162"/>
      <c r="D540" s="163"/>
      <c r="E540" s="164"/>
      <c r="F540" s="165"/>
      <c r="G540" s="166" t="str">
        <f t="shared" si="9"/>
        <v/>
      </c>
    </row>
    <row r="541" spans="2:7">
      <c r="B541" s="161"/>
      <c r="C541" s="162"/>
      <c r="D541" s="163"/>
      <c r="E541" s="164"/>
      <c r="F541" s="165"/>
      <c r="G541" s="166" t="str">
        <f t="shared" si="9"/>
        <v/>
      </c>
    </row>
    <row r="542" spans="2:7">
      <c r="B542" s="161"/>
      <c r="C542" s="162"/>
      <c r="D542" s="163"/>
      <c r="E542" s="164"/>
      <c r="F542" s="165"/>
      <c r="G542" s="166" t="str">
        <f t="shared" si="9"/>
        <v/>
      </c>
    </row>
    <row r="543" spans="2:7">
      <c r="B543" s="161"/>
      <c r="C543" s="162"/>
      <c r="D543" s="163"/>
      <c r="E543" s="164"/>
      <c r="F543" s="165"/>
      <c r="G543" s="166" t="str">
        <f t="shared" si="9"/>
        <v/>
      </c>
    </row>
    <row r="544" spans="2:7">
      <c r="B544" s="161"/>
      <c r="C544" s="162"/>
      <c r="D544" s="163"/>
      <c r="E544" s="164"/>
      <c r="F544" s="165"/>
      <c r="G544" s="166" t="str">
        <f t="shared" si="9"/>
        <v/>
      </c>
    </row>
    <row r="545" spans="2:7">
      <c r="B545" s="161"/>
      <c r="C545" s="162"/>
      <c r="D545" s="163"/>
      <c r="E545" s="164"/>
      <c r="F545" s="165"/>
      <c r="G545" s="166" t="str">
        <f t="shared" si="9"/>
        <v/>
      </c>
    </row>
    <row r="546" spans="2:7">
      <c r="B546" s="161"/>
      <c r="C546" s="162"/>
      <c r="D546" s="163"/>
      <c r="E546" s="164"/>
      <c r="F546" s="165"/>
      <c r="G546" s="166" t="str">
        <f t="shared" si="9"/>
        <v/>
      </c>
    </row>
    <row r="547" spans="2:7">
      <c r="B547" s="161"/>
      <c r="C547" s="162"/>
      <c r="D547" s="163"/>
      <c r="E547" s="164"/>
      <c r="F547" s="165"/>
      <c r="G547" s="166" t="str">
        <f t="shared" si="9"/>
        <v/>
      </c>
    </row>
    <row r="548" spans="2:7">
      <c r="B548" s="161"/>
      <c r="C548" s="162"/>
      <c r="D548" s="163"/>
      <c r="E548" s="164"/>
      <c r="F548" s="165"/>
      <c r="G548" s="166" t="str">
        <f t="shared" si="9"/>
        <v/>
      </c>
    </row>
    <row r="549" spans="2:7">
      <c r="B549" s="161"/>
      <c r="C549" s="162"/>
      <c r="D549" s="163"/>
      <c r="E549" s="164"/>
      <c r="F549" s="165"/>
      <c r="G549" s="166" t="str">
        <f t="shared" si="9"/>
        <v/>
      </c>
    </row>
    <row r="550" spans="2:7">
      <c r="B550" s="161"/>
      <c r="C550" s="162"/>
      <c r="D550" s="163"/>
      <c r="E550" s="164"/>
      <c r="F550" s="165"/>
      <c r="G550" s="166" t="str">
        <f t="shared" si="9"/>
        <v/>
      </c>
    </row>
    <row r="551" spans="2:7">
      <c r="B551" s="161"/>
      <c r="C551" s="162"/>
      <c r="D551" s="163"/>
      <c r="E551" s="164"/>
      <c r="F551" s="165"/>
      <c r="G551" s="166" t="str">
        <f t="shared" si="9"/>
        <v/>
      </c>
    </row>
    <row r="552" spans="2:7">
      <c r="B552" s="161"/>
      <c r="C552" s="162"/>
      <c r="D552" s="163"/>
      <c r="E552" s="164"/>
      <c r="F552" s="165"/>
      <c r="G552" s="166" t="str">
        <f t="shared" si="9"/>
        <v/>
      </c>
    </row>
    <row r="553" spans="2:7">
      <c r="B553" s="161"/>
      <c r="C553" s="162"/>
      <c r="D553" s="163"/>
      <c r="E553" s="164"/>
      <c r="F553" s="165"/>
      <c r="G553" s="166" t="str">
        <f t="shared" si="9"/>
        <v/>
      </c>
    </row>
    <row r="554" spans="2:7">
      <c r="B554" s="161"/>
      <c r="C554" s="162"/>
      <c r="D554" s="163"/>
      <c r="E554" s="164"/>
      <c r="F554" s="165"/>
      <c r="G554" s="166" t="str">
        <f t="shared" si="9"/>
        <v/>
      </c>
    </row>
    <row r="555" spans="2:7">
      <c r="B555" s="161"/>
      <c r="C555" s="162"/>
      <c r="D555" s="163"/>
      <c r="E555" s="164"/>
      <c r="F555" s="165"/>
      <c r="G555" s="166" t="str">
        <f t="shared" si="9"/>
        <v/>
      </c>
    </row>
    <row r="556" spans="2:7">
      <c r="B556" s="161"/>
      <c r="C556" s="162"/>
      <c r="D556" s="163"/>
      <c r="E556" s="164"/>
      <c r="F556" s="165"/>
      <c r="G556" s="166" t="str">
        <f t="shared" si="9"/>
        <v/>
      </c>
    </row>
    <row r="557" spans="2:7">
      <c r="B557" s="161"/>
      <c r="C557" s="162"/>
      <c r="D557" s="163"/>
      <c r="E557" s="164"/>
      <c r="F557" s="165"/>
      <c r="G557" s="166" t="str">
        <f t="shared" si="9"/>
        <v/>
      </c>
    </row>
    <row r="558" spans="2:7">
      <c r="B558" s="161"/>
      <c r="C558" s="162"/>
      <c r="D558" s="163"/>
      <c r="E558" s="164"/>
      <c r="F558" s="165"/>
      <c r="G558" s="166" t="str">
        <f t="shared" si="9"/>
        <v/>
      </c>
    </row>
    <row r="559" spans="2:7">
      <c r="B559" s="161"/>
      <c r="C559" s="162"/>
      <c r="D559" s="163"/>
      <c r="E559" s="164"/>
      <c r="F559" s="165"/>
      <c r="G559" s="166" t="str">
        <f t="shared" si="9"/>
        <v/>
      </c>
    </row>
    <row r="560" spans="2:7">
      <c r="B560" s="161"/>
      <c r="C560" s="162"/>
      <c r="D560" s="163"/>
      <c r="E560" s="164"/>
      <c r="F560" s="165"/>
      <c r="G560" s="166" t="str">
        <f t="shared" si="9"/>
        <v/>
      </c>
    </row>
    <row r="561" spans="2:7">
      <c r="B561" s="161"/>
      <c r="C561" s="162"/>
      <c r="D561" s="163"/>
      <c r="E561" s="164"/>
      <c r="F561" s="165"/>
      <c r="G561" s="166" t="str">
        <f t="shared" si="9"/>
        <v/>
      </c>
    </row>
    <row r="562" spans="2:7">
      <c r="B562" s="161"/>
      <c r="C562" s="162"/>
      <c r="D562" s="163"/>
      <c r="E562" s="164"/>
      <c r="F562" s="165"/>
      <c r="G562" s="166" t="str">
        <f t="shared" si="9"/>
        <v/>
      </c>
    </row>
    <row r="563" spans="2:7">
      <c r="B563" s="161"/>
      <c r="C563" s="162"/>
      <c r="D563" s="163"/>
      <c r="E563" s="164"/>
      <c r="F563" s="165"/>
      <c r="G563" s="166" t="str">
        <f t="shared" si="9"/>
        <v/>
      </c>
    </row>
    <row r="564" spans="2:7">
      <c r="B564" s="161"/>
      <c r="C564" s="162"/>
      <c r="D564" s="163"/>
      <c r="E564" s="164"/>
      <c r="F564" s="165"/>
      <c r="G564" s="166" t="str">
        <f t="shared" si="9"/>
        <v/>
      </c>
    </row>
    <row r="565" spans="2:7">
      <c r="B565" s="161"/>
      <c r="C565" s="162"/>
      <c r="D565" s="163"/>
      <c r="E565" s="164"/>
      <c r="F565" s="165"/>
      <c r="G565" s="166" t="str">
        <f t="shared" si="9"/>
        <v/>
      </c>
    </row>
    <row r="566" spans="2:7">
      <c r="B566" s="161"/>
      <c r="C566" s="162"/>
      <c r="D566" s="163"/>
      <c r="E566" s="164"/>
      <c r="F566" s="165"/>
      <c r="G566" s="166" t="str">
        <f t="shared" si="9"/>
        <v/>
      </c>
    </row>
    <row r="567" spans="2:7">
      <c r="B567" s="161"/>
      <c r="C567" s="162"/>
      <c r="D567" s="163"/>
      <c r="E567" s="164"/>
      <c r="F567" s="165"/>
      <c r="G567" s="166" t="str">
        <f t="shared" si="9"/>
        <v/>
      </c>
    </row>
    <row r="568" spans="2:7">
      <c r="B568" s="161"/>
      <c r="C568" s="162"/>
      <c r="D568" s="163"/>
      <c r="E568" s="164"/>
      <c r="F568" s="165"/>
      <c r="G568" s="166" t="str">
        <f t="shared" si="9"/>
        <v/>
      </c>
    </row>
    <row r="569" spans="2:7">
      <c r="B569" s="161"/>
      <c r="C569" s="162"/>
      <c r="D569" s="163"/>
      <c r="E569" s="164"/>
      <c r="F569" s="165"/>
      <c r="G569" s="166" t="str">
        <f t="shared" si="9"/>
        <v/>
      </c>
    </row>
    <row r="570" spans="2:7">
      <c r="B570" s="161"/>
      <c r="C570" s="162"/>
      <c r="D570" s="163"/>
      <c r="E570" s="164"/>
      <c r="F570" s="165"/>
      <c r="G570" s="166" t="str">
        <f t="shared" si="9"/>
        <v/>
      </c>
    </row>
    <row r="571" spans="2:7">
      <c r="B571" s="161"/>
      <c r="C571" s="162"/>
      <c r="D571" s="163"/>
      <c r="E571" s="164"/>
      <c r="F571" s="165"/>
      <c r="G571" s="166" t="str">
        <f t="shared" si="9"/>
        <v/>
      </c>
    </row>
    <row r="572" spans="2:7">
      <c r="B572" s="161"/>
      <c r="C572" s="162"/>
      <c r="D572" s="163"/>
      <c r="E572" s="164"/>
      <c r="F572" s="165"/>
      <c r="G572" s="166" t="str">
        <f t="shared" si="9"/>
        <v/>
      </c>
    </row>
    <row r="573" spans="2:7">
      <c r="B573" s="161"/>
      <c r="C573" s="162"/>
      <c r="D573" s="163"/>
      <c r="E573" s="164"/>
      <c r="F573" s="165"/>
      <c r="G573" s="166" t="str">
        <f t="shared" si="9"/>
        <v/>
      </c>
    </row>
    <row r="574" spans="2:7">
      <c r="B574" s="161"/>
      <c r="C574" s="162"/>
      <c r="D574" s="163"/>
      <c r="E574" s="164"/>
      <c r="F574" s="165"/>
      <c r="G574" s="166" t="str">
        <f t="shared" si="9"/>
        <v/>
      </c>
    </row>
    <row r="575" spans="2:7">
      <c r="B575" s="161"/>
      <c r="C575" s="162"/>
      <c r="D575" s="163"/>
      <c r="E575" s="164"/>
      <c r="F575" s="165"/>
      <c r="G575" s="166" t="str">
        <f t="shared" si="9"/>
        <v/>
      </c>
    </row>
    <row r="576" spans="2:7">
      <c r="B576" s="161"/>
      <c r="C576" s="162"/>
      <c r="D576" s="163"/>
      <c r="E576" s="164"/>
      <c r="F576" s="165"/>
      <c r="G576" s="166" t="str">
        <f t="shared" si="9"/>
        <v/>
      </c>
    </row>
    <row r="577" spans="2:7">
      <c r="B577" s="161"/>
      <c r="C577" s="162"/>
      <c r="D577" s="163"/>
      <c r="E577" s="164"/>
      <c r="F577" s="165"/>
      <c r="G577" s="166" t="str">
        <f t="shared" si="9"/>
        <v/>
      </c>
    </row>
    <row r="578" spans="2:7">
      <c r="B578" s="161"/>
      <c r="C578" s="162"/>
      <c r="D578" s="163"/>
      <c r="E578" s="164"/>
      <c r="F578" s="165"/>
      <c r="G578" s="166" t="str">
        <f t="shared" si="9"/>
        <v/>
      </c>
    </row>
    <row r="579" spans="2:7">
      <c r="B579" s="161"/>
      <c r="C579" s="162"/>
      <c r="D579" s="163"/>
      <c r="E579" s="164"/>
      <c r="F579" s="165"/>
      <c r="G579" s="166" t="str">
        <f t="shared" si="9"/>
        <v/>
      </c>
    </row>
    <row r="580" spans="2:7">
      <c r="B580" s="161"/>
      <c r="C580" s="162"/>
      <c r="D580" s="163"/>
      <c r="E580" s="164"/>
      <c r="F580" s="165"/>
      <c r="G580" s="166" t="str">
        <f t="shared" si="9"/>
        <v/>
      </c>
    </row>
    <row r="581" spans="2:7">
      <c r="B581" s="161"/>
      <c r="C581" s="162"/>
      <c r="D581" s="163"/>
      <c r="E581" s="164"/>
      <c r="F581" s="165"/>
      <c r="G581" s="166" t="str">
        <f t="shared" si="9"/>
        <v/>
      </c>
    </row>
    <row r="582" spans="2:7">
      <c r="B582" s="161"/>
      <c r="C582" s="162"/>
      <c r="D582" s="163"/>
      <c r="E582" s="164"/>
      <c r="F582" s="165"/>
      <c r="G582" s="166" t="str">
        <f t="shared" si="9"/>
        <v/>
      </c>
    </row>
    <row r="583" spans="2:7">
      <c r="B583" s="161"/>
      <c r="C583" s="162"/>
      <c r="D583" s="163"/>
      <c r="E583" s="164"/>
      <c r="F583" s="165"/>
      <c r="G583" s="166" t="str">
        <f t="shared" si="9"/>
        <v/>
      </c>
    </row>
    <row r="584" spans="2:7">
      <c r="B584" s="161"/>
      <c r="C584" s="162"/>
      <c r="D584" s="163"/>
      <c r="E584" s="164"/>
      <c r="F584" s="165"/>
      <c r="G584" s="166" t="str">
        <f t="shared" si="9"/>
        <v/>
      </c>
    </row>
    <row r="585" spans="2:7">
      <c r="B585" s="161"/>
      <c r="C585" s="162"/>
      <c r="D585" s="163"/>
      <c r="E585" s="164"/>
      <c r="F585" s="165"/>
      <c r="G585" s="166" t="str">
        <f t="shared" si="9"/>
        <v/>
      </c>
    </row>
    <row r="586" spans="2:7">
      <c r="B586" s="161"/>
      <c r="C586" s="162"/>
      <c r="D586" s="163"/>
      <c r="E586" s="164"/>
      <c r="F586" s="165"/>
      <c r="G586" s="166" t="str">
        <f t="shared" ref="G586:G649" si="10">IF(D586="","",SUM(E586+G585-F586))</f>
        <v/>
      </c>
    </row>
    <row r="587" spans="2:7">
      <c r="B587" s="161"/>
      <c r="C587" s="162"/>
      <c r="D587" s="163"/>
      <c r="E587" s="164"/>
      <c r="F587" s="165"/>
      <c r="G587" s="166" t="str">
        <f t="shared" si="10"/>
        <v/>
      </c>
    </row>
    <row r="588" spans="2:7">
      <c r="B588" s="161"/>
      <c r="C588" s="162"/>
      <c r="D588" s="163"/>
      <c r="E588" s="164"/>
      <c r="F588" s="165"/>
      <c r="G588" s="166" t="str">
        <f t="shared" si="10"/>
        <v/>
      </c>
    </row>
    <row r="589" spans="2:7">
      <c r="B589" s="161"/>
      <c r="C589" s="162"/>
      <c r="D589" s="163"/>
      <c r="E589" s="164"/>
      <c r="F589" s="165"/>
      <c r="G589" s="166" t="str">
        <f t="shared" si="10"/>
        <v/>
      </c>
    </row>
    <row r="590" spans="2:7">
      <c r="B590" s="161"/>
      <c r="C590" s="162"/>
      <c r="D590" s="163"/>
      <c r="E590" s="164"/>
      <c r="F590" s="165"/>
      <c r="G590" s="166" t="str">
        <f t="shared" si="10"/>
        <v/>
      </c>
    </row>
    <row r="591" spans="2:7">
      <c r="B591" s="161"/>
      <c r="C591" s="162"/>
      <c r="D591" s="163"/>
      <c r="E591" s="164"/>
      <c r="F591" s="165"/>
      <c r="G591" s="166" t="str">
        <f t="shared" si="10"/>
        <v/>
      </c>
    </row>
    <row r="592" spans="2:7">
      <c r="B592" s="161"/>
      <c r="C592" s="162"/>
      <c r="D592" s="163"/>
      <c r="E592" s="164"/>
      <c r="F592" s="165"/>
      <c r="G592" s="166" t="str">
        <f t="shared" si="10"/>
        <v/>
      </c>
    </row>
    <row r="593" spans="2:7">
      <c r="B593" s="161"/>
      <c r="C593" s="162"/>
      <c r="D593" s="163"/>
      <c r="E593" s="164"/>
      <c r="F593" s="165"/>
      <c r="G593" s="166" t="str">
        <f t="shared" si="10"/>
        <v/>
      </c>
    </row>
    <row r="594" spans="2:7">
      <c r="B594" s="161"/>
      <c r="C594" s="162"/>
      <c r="D594" s="163"/>
      <c r="E594" s="164"/>
      <c r="F594" s="165"/>
      <c r="G594" s="166" t="str">
        <f t="shared" si="10"/>
        <v/>
      </c>
    </row>
    <row r="595" spans="2:7">
      <c r="B595" s="161"/>
      <c r="C595" s="162"/>
      <c r="D595" s="163"/>
      <c r="E595" s="164"/>
      <c r="F595" s="165"/>
      <c r="G595" s="166" t="str">
        <f t="shared" si="10"/>
        <v/>
      </c>
    </row>
    <row r="596" spans="2:7">
      <c r="B596" s="161"/>
      <c r="C596" s="162"/>
      <c r="D596" s="163"/>
      <c r="E596" s="164"/>
      <c r="F596" s="165"/>
      <c r="G596" s="166" t="str">
        <f t="shared" si="10"/>
        <v/>
      </c>
    </row>
    <row r="597" spans="2:7">
      <c r="B597" s="161"/>
      <c r="C597" s="162"/>
      <c r="D597" s="163"/>
      <c r="E597" s="164"/>
      <c r="F597" s="165"/>
      <c r="G597" s="166" t="str">
        <f t="shared" si="10"/>
        <v/>
      </c>
    </row>
    <row r="598" spans="2:7">
      <c r="B598" s="161"/>
      <c r="C598" s="162"/>
      <c r="D598" s="163"/>
      <c r="E598" s="164"/>
      <c r="F598" s="165"/>
      <c r="G598" s="166" t="str">
        <f t="shared" si="10"/>
        <v/>
      </c>
    </row>
    <row r="599" spans="2:7">
      <c r="B599" s="161"/>
      <c r="C599" s="162"/>
      <c r="D599" s="163"/>
      <c r="E599" s="164"/>
      <c r="F599" s="165"/>
      <c r="G599" s="166" t="str">
        <f t="shared" si="10"/>
        <v/>
      </c>
    </row>
    <row r="600" spans="2:7">
      <c r="B600" s="161"/>
      <c r="C600" s="162"/>
      <c r="D600" s="163"/>
      <c r="E600" s="164"/>
      <c r="F600" s="165"/>
      <c r="G600" s="166" t="str">
        <f t="shared" si="10"/>
        <v/>
      </c>
    </row>
    <row r="601" spans="2:7">
      <c r="B601" s="161"/>
      <c r="C601" s="162"/>
      <c r="D601" s="163"/>
      <c r="E601" s="164"/>
      <c r="F601" s="165"/>
      <c r="G601" s="166" t="str">
        <f t="shared" si="10"/>
        <v/>
      </c>
    </row>
    <row r="602" spans="2:7">
      <c r="B602" s="161"/>
      <c r="C602" s="162"/>
      <c r="D602" s="163"/>
      <c r="E602" s="164"/>
      <c r="F602" s="165"/>
      <c r="G602" s="166" t="str">
        <f t="shared" si="10"/>
        <v/>
      </c>
    </row>
    <row r="603" spans="2:7">
      <c r="B603" s="161"/>
      <c r="C603" s="162"/>
      <c r="D603" s="163"/>
      <c r="E603" s="164"/>
      <c r="F603" s="165"/>
      <c r="G603" s="166" t="str">
        <f t="shared" si="10"/>
        <v/>
      </c>
    </row>
    <row r="604" spans="2:7">
      <c r="B604" s="161"/>
      <c r="C604" s="162"/>
      <c r="D604" s="163"/>
      <c r="E604" s="164"/>
      <c r="F604" s="165"/>
      <c r="G604" s="166" t="str">
        <f t="shared" si="10"/>
        <v/>
      </c>
    </row>
    <row r="605" spans="2:7">
      <c r="B605" s="161"/>
      <c r="C605" s="162"/>
      <c r="D605" s="163"/>
      <c r="E605" s="164"/>
      <c r="F605" s="165"/>
      <c r="G605" s="166" t="str">
        <f t="shared" si="10"/>
        <v/>
      </c>
    </row>
    <row r="606" spans="2:7">
      <c r="B606" s="161"/>
      <c r="C606" s="162"/>
      <c r="D606" s="163"/>
      <c r="E606" s="164"/>
      <c r="F606" s="165"/>
      <c r="G606" s="166" t="str">
        <f t="shared" si="10"/>
        <v/>
      </c>
    </row>
    <row r="607" spans="2:7">
      <c r="B607" s="161"/>
      <c r="C607" s="162"/>
      <c r="D607" s="163"/>
      <c r="E607" s="164"/>
      <c r="F607" s="165"/>
      <c r="G607" s="166" t="str">
        <f t="shared" si="10"/>
        <v/>
      </c>
    </row>
    <row r="608" spans="2:7">
      <c r="B608" s="161"/>
      <c r="C608" s="162"/>
      <c r="D608" s="163"/>
      <c r="E608" s="164"/>
      <c r="F608" s="165"/>
      <c r="G608" s="166" t="str">
        <f t="shared" si="10"/>
        <v/>
      </c>
    </row>
    <row r="609" spans="2:7">
      <c r="B609" s="161"/>
      <c r="C609" s="162"/>
      <c r="D609" s="163"/>
      <c r="E609" s="164"/>
      <c r="F609" s="165"/>
      <c r="G609" s="166" t="str">
        <f t="shared" si="10"/>
        <v/>
      </c>
    </row>
    <row r="610" spans="2:7">
      <c r="B610" s="161"/>
      <c r="C610" s="162"/>
      <c r="D610" s="163"/>
      <c r="E610" s="164"/>
      <c r="F610" s="165"/>
      <c r="G610" s="166" t="str">
        <f t="shared" si="10"/>
        <v/>
      </c>
    </row>
    <row r="611" spans="2:7">
      <c r="B611" s="161"/>
      <c r="C611" s="162"/>
      <c r="D611" s="163"/>
      <c r="E611" s="164"/>
      <c r="F611" s="165"/>
      <c r="G611" s="166" t="str">
        <f t="shared" si="10"/>
        <v/>
      </c>
    </row>
    <row r="612" spans="2:7">
      <c r="B612" s="161"/>
      <c r="C612" s="162"/>
      <c r="D612" s="163"/>
      <c r="E612" s="164"/>
      <c r="F612" s="165"/>
      <c r="G612" s="166" t="str">
        <f t="shared" si="10"/>
        <v/>
      </c>
    </row>
    <row r="613" spans="2:7">
      <c r="B613" s="161"/>
      <c r="C613" s="162"/>
      <c r="D613" s="163"/>
      <c r="E613" s="164"/>
      <c r="F613" s="165"/>
      <c r="G613" s="166" t="str">
        <f t="shared" si="10"/>
        <v/>
      </c>
    </row>
    <row r="614" spans="2:7">
      <c r="B614" s="161"/>
      <c r="C614" s="162"/>
      <c r="D614" s="163"/>
      <c r="E614" s="164"/>
      <c r="F614" s="165"/>
      <c r="G614" s="166" t="str">
        <f t="shared" si="10"/>
        <v/>
      </c>
    </row>
    <row r="615" spans="2:7">
      <c r="B615" s="161"/>
      <c r="C615" s="162"/>
      <c r="D615" s="163"/>
      <c r="E615" s="164"/>
      <c r="F615" s="165"/>
      <c r="G615" s="166" t="str">
        <f t="shared" si="10"/>
        <v/>
      </c>
    </row>
    <row r="616" spans="2:7">
      <c r="B616" s="161"/>
      <c r="C616" s="162"/>
      <c r="D616" s="163"/>
      <c r="E616" s="164"/>
      <c r="F616" s="165"/>
      <c r="G616" s="166" t="str">
        <f t="shared" si="10"/>
        <v/>
      </c>
    </row>
    <row r="617" spans="2:7">
      <c r="B617" s="161"/>
      <c r="C617" s="162"/>
      <c r="D617" s="163"/>
      <c r="E617" s="164"/>
      <c r="F617" s="165"/>
      <c r="G617" s="166" t="str">
        <f t="shared" si="10"/>
        <v/>
      </c>
    </row>
    <row r="618" spans="2:7">
      <c r="B618" s="161"/>
      <c r="C618" s="162"/>
      <c r="D618" s="163"/>
      <c r="E618" s="164"/>
      <c r="F618" s="165"/>
      <c r="G618" s="166" t="str">
        <f t="shared" si="10"/>
        <v/>
      </c>
    </row>
    <row r="619" spans="2:7">
      <c r="B619" s="161"/>
      <c r="C619" s="162"/>
      <c r="D619" s="163"/>
      <c r="E619" s="164"/>
      <c r="F619" s="165"/>
      <c r="G619" s="166" t="str">
        <f t="shared" si="10"/>
        <v/>
      </c>
    </row>
    <row r="620" spans="2:7">
      <c r="B620" s="161"/>
      <c r="C620" s="162"/>
      <c r="D620" s="163"/>
      <c r="E620" s="164"/>
      <c r="F620" s="165"/>
      <c r="G620" s="166" t="str">
        <f t="shared" si="10"/>
        <v/>
      </c>
    </row>
    <row r="621" spans="2:7">
      <c r="B621" s="161"/>
      <c r="C621" s="162"/>
      <c r="D621" s="163"/>
      <c r="E621" s="164"/>
      <c r="F621" s="165"/>
      <c r="G621" s="166" t="str">
        <f t="shared" si="10"/>
        <v/>
      </c>
    </row>
    <row r="622" spans="2:7">
      <c r="B622" s="161"/>
      <c r="C622" s="162"/>
      <c r="D622" s="163"/>
      <c r="E622" s="164"/>
      <c r="F622" s="165"/>
      <c r="G622" s="166" t="str">
        <f t="shared" si="10"/>
        <v/>
      </c>
    </row>
    <row r="623" spans="2:7">
      <c r="B623" s="161"/>
      <c r="C623" s="162"/>
      <c r="D623" s="163"/>
      <c r="E623" s="164"/>
      <c r="F623" s="165"/>
      <c r="G623" s="166" t="str">
        <f t="shared" si="10"/>
        <v/>
      </c>
    </row>
    <row r="624" spans="2:7">
      <c r="B624" s="161"/>
      <c r="C624" s="162"/>
      <c r="D624" s="163"/>
      <c r="E624" s="164"/>
      <c r="F624" s="165"/>
      <c r="G624" s="166" t="str">
        <f t="shared" si="10"/>
        <v/>
      </c>
    </row>
    <row r="625" spans="2:7">
      <c r="B625" s="161"/>
      <c r="C625" s="162"/>
      <c r="D625" s="163"/>
      <c r="E625" s="164"/>
      <c r="F625" s="165"/>
      <c r="G625" s="166" t="str">
        <f t="shared" si="10"/>
        <v/>
      </c>
    </row>
    <row r="626" spans="2:7">
      <c r="B626" s="161"/>
      <c r="C626" s="162"/>
      <c r="D626" s="163"/>
      <c r="E626" s="164"/>
      <c r="F626" s="165"/>
      <c r="G626" s="166" t="str">
        <f t="shared" si="10"/>
        <v/>
      </c>
    </row>
    <row r="627" spans="2:7">
      <c r="B627" s="161"/>
      <c r="C627" s="162"/>
      <c r="D627" s="163"/>
      <c r="E627" s="164"/>
      <c r="F627" s="165"/>
      <c r="G627" s="166" t="str">
        <f t="shared" si="10"/>
        <v/>
      </c>
    </row>
    <row r="628" spans="2:7">
      <c r="B628" s="161"/>
      <c r="C628" s="162"/>
      <c r="D628" s="163"/>
      <c r="E628" s="164"/>
      <c r="F628" s="165"/>
      <c r="G628" s="166" t="str">
        <f t="shared" si="10"/>
        <v/>
      </c>
    </row>
    <row r="629" spans="2:7">
      <c r="B629" s="161"/>
      <c r="C629" s="162"/>
      <c r="D629" s="163"/>
      <c r="E629" s="164"/>
      <c r="F629" s="165"/>
      <c r="G629" s="166" t="str">
        <f t="shared" si="10"/>
        <v/>
      </c>
    </row>
    <row r="630" spans="2:7">
      <c r="B630" s="161"/>
      <c r="C630" s="162"/>
      <c r="D630" s="163"/>
      <c r="E630" s="164"/>
      <c r="F630" s="165"/>
      <c r="G630" s="166" t="str">
        <f t="shared" si="10"/>
        <v/>
      </c>
    </row>
    <row r="631" spans="2:7">
      <c r="B631" s="161"/>
      <c r="C631" s="162"/>
      <c r="D631" s="163"/>
      <c r="E631" s="164"/>
      <c r="F631" s="165"/>
      <c r="G631" s="166" t="str">
        <f t="shared" si="10"/>
        <v/>
      </c>
    </row>
    <row r="632" spans="2:7">
      <c r="B632" s="161"/>
      <c r="C632" s="162"/>
      <c r="D632" s="163"/>
      <c r="E632" s="164"/>
      <c r="F632" s="165"/>
      <c r="G632" s="166" t="str">
        <f t="shared" si="10"/>
        <v/>
      </c>
    </row>
    <row r="633" spans="2:7">
      <c r="B633" s="161"/>
      <c r="C633" s="162"/>
      <c r="D633" s="163"/>
      <c r="E633" s="164"/>
      <c r="F633" s="165"/>
      <c r="G633" s="166" t="str">
        <f t="shared" si="10"/>
        <v/>
      </c>
    </row>
    <row r="634" spans="2:7">
      <c r="B634" s="161"/>
      <c r="C634" s="162"/>
      <c r="D634" s="163"/>
      <c r="E634" s="164"/>
      <c r="F634" s="165"/>
      <c r="G634" s="166" t="str">
        <f t="shared" si="10"/>
        <v/>
      </c>
    </row>
    <row r="635" spans="2:7">
      <c r="B635" s="161"/>
      <c r="C635" s="162"/>
      <c r="D635" s="163"/>
      <c r="E635" s="164"/>
      <c r="F635" s="165"/>
      <c r="G635" s="166" t="str">
        <f t="shared" si="10"/>
        <v/>
      </c>
    </row>
    <row r="636" spans="2:7">
      <c r="B636" s="161"/>
      <c r="C636" s="162"/>
      <c r="D636" s="163"/>
      <c r="E636" s="164"/>
      <c r="F636" s="165"/>
      <c r="G636" s="166" t="str">
        <f t="shared" si="10"/>
        <v/>
      </c>
    </row>
    <row r="637" spans="2:7">
      <c r="B637" s="161"/>
      <c r="C637" s="162"/>
      <c r="D637" s="163"/>
      <c r="E637" s="164"/>
      <c r="F637" s="165"/>
      <c r="G637" s="166" t="str">
        <f t="shared" si="10"/>
        <v/>
      </c>
    </row>
    <row r="638" spans="2:7">
      <c r="B638" s="161"/>
      <c r="C638" s="162"/>
      <c r="D638" s="163"/>
      <c r="E638" s="164"/>
      <c r="F638" s="165"/>
      <c r="G638" s="166" t="str">
        <f t="shared" si="10"/>
        <v/>
      </c>
    </row>
    <row r="639" spans="2:7">
      <c r="B639" s="161"/>
      <c r="C639" s="162"/>
      <c r="D639" s="163"/>
      <c r="E639" s="164"/>
      <c r="F639" s="165"/>
      <c r="G639" s="166" t="str">
        <f t="shared" si="10"/>
        <v/>
      </c>
    </row>
    <row r="640" spans="2:7">
      <c r="B640" s="167"/>
      <c r="C640" s="168"/>
      <c r="D640" s="169"/>
      <c r="E640" s="170"/>
      <c r="F640" s="171"/>
      <c r="G640" s="172" t="str">
        <f t="shared" si="10"/>
        <v/>
      </c>
    </row>
    <row r="641" spans="2:7">
      <c r="B641" s="167"/>
      <c r="C641" s="168"/>
      <c r="D641" s="169"/>
      <c r="E641" s="170"/>
      <c r="F641" s="171"/>
      <c r="G641" s="172" t="str">
        <f t="shared" si="10"/>
        <v/>
      </c>
    </row>
    <row r="642" spans="2:7">
      <c r="B642" s="167"/>
      <c r="C642" s="168"/>
      <c r="D642" s="169"/>
      <c r="E642" s="170"/>
      <c r="F642" s="171"/>
      <c r="G642" s="172" t="str">
        <f t="shared" si="10"/>
        <v/>
      </c>
    </row>
    <row r="643" spans="2:7">
      <c r="B643" s="167"/>
      <c r="C643" s="168"/>
      <c r="D643" s="169"/>
      <c r="E643" s="170"/>
      <c r="F643" s="171"/>
      <c r="G643" s="172" t="str">
        <f t="shared" si="10"/>
        <v/>
      </c>
    </row>
    <row r="644" spans="2:7">
      <c r="B644" s="167"/>
      <c r="C644" s="168"/>
      <c r="D644" s="169"/>
      <c r="E644" s="170"/>
      <c r="F644" s="171"/>
      <c r="G644" s="172" t="str">
        <f t="shared" si="10"/>
        <v/>
      </c>
    </row>
    <row r="645" spans="2:7">
      <c r="B645" s="167"/>
      <c r="C645" s="168"/>
      <c r="D645" s="169"/>
      <c r="E645" s="170"/>
      <c r="F645" s="171"/>
      <c r="G645" s="172" t="str">
        <f t="shared" si="10"/>
        <v/>
      </c>
    </row>
    <row r="646" spans="2:7">
      <c r="B646" s="167"/>
      <c r="C646" s="168"/>
      <c r="D646" s="169"/>
      <c r="E646" s="170"/>
      <c r="F646" s="171"/>
      <c r="G646" s="172" t="str">
        <f t="shared" si="10"/>
        <v/>
      </c>
    </row>
    <row r="647" spans="2:7">
      <c r="B647" s="167"/>
      <c r="C647" s="168"/>
      <c r="D647" s="169"/>
      <c r="E647" s="170"/>
      <c r="F647" s="171"/>
      <c r="G647" s="172" t="str">
        <f t="shared" si="10"/>
        <v/>
      </c>
    </row>
    <row r="648" spans="2:7">
      <c r="B648" s="167"/>
      <c r="C648" s="168"/>
      <c r="D648" s="169"/>
      <c r="E648" s="170"/>
      <c r="F648" s="171"/>
      <c r="G648" s="172" t="str">
        <f t="shared" si="10"/>
        <v/>
      </c>
    </row>
    <row r="649" spans="2:7">
      <c r="B649" s="167"/>
      <c r="C649" s="168"/>
      <c r="D649" s="169"/>
      <c r="E649" s="170"/>
      <c r="F649" s="171"/>
      <c r="G649" s="172" t="str">
        <f t="shared" si="10"/>
        <v/>
      </c>
    </row>
    <row r="650" spans="2:7">
      <c r="B650" s="167"/>
      <c r="C650" s="168"/>
      <c r="D650" s="169"/>
      <c r="E650" s="170"/>
      <c r="F650" s="171"/>
      <c r="G650" s="172" t="str">
        <f t="shared" ref="G650:G713" si="11">IF(D650="","",SUM(E650+G649-F650))</f>
        <v/>
      </c>
    </row>
    <row r="651" spans="2:7">
      <c r="B651" s="167"/>
      <c r="C651" s="168"/>
      <c r="D651" s="169"/>
      <c r="E651" s="170"/>
      <c r="F651" s="171"/>
      <c r="G651" s="172" t="str">
        <f t="shared" si="11"/>
        <v/>
      </c>
    </row>
    <row r="652" spans="2:7">
      <c r="B652" s="167"/>
      <c r="C652" s="168"/>
      <c r="D652" s="169"/>
      <c r="E652" s="170"/>
      <c r="F652" s="171"/>
      <c r="G652" s="172" t="str">
        <f t="shared" si="11"/>
        <v/>
      </c>
    </row>
    <row r="653" spans="2:7">
      <c r="B653" s="167"/>
      <c r="C653" s="168"/>
      <c r="D653" s="169"/>
      <c r="E653" s="170"/>
      <c r="F653" s="171"/>
      <c r="G653" s="172" t="str">
        <f t="shared" si="11"/>
        <v/>
      </c>
    </row>
    <row r="654" spans="2:7">
      <c r="B654" s="167"/>
      <c r="C654" s="168"/>
      <c r="D654" s="169"/>
      <c r="E654" s="170"/>
      <c r="F654" s="171"/>
      <c r="G654" s="172" t="str">
        <f t="shared" si="11"/>
        <v/>
      </c>
    </row>
    <row r="655" spans="2:7">
      <c r="B655" s="167"/>
      <c r="C655" s="168"/>
      <c r="D655" s="169"/>
      <c r="E655" s="170"/>
      <c r="F655" s="171"/>
      <c r="G655" s="172" t="str">
        <f t="shared" si="11"/>
        <v/>
      </c>
    </row>
    <row r="656" spans="2:7">
      <c r="B656" s="167"/>
      <c r="C656" s="168"/>
      <c r="D656" s="169"/>
      <c r="E656" s="170"/>
      <c r="F656" s="171"/>
      <c r="G656" s="172" t="str">
        <f t="shared" si="11"/>
        <v/>
      </c>
    </row>
    <row r="657" spans="2:7">
      <c r="B657" s="167"/>
      <c r="C657" s="168"/>
      <c r="D657" s="169"/>
      <c r="E657" s="170"/>
      <c r="F657" s="171"/>
      <c r="G657" s="172" t="str">
        <f t="shared" si="11"/>
        <v/>
      </c>
    </row>
    <row r="658" spans="2:7">
      <c r="B658" s="167"/>
      <c r="C658" s="168"/>
      <c r="D658" s="169"/>
      <c r="E658" s="170"/>
      <c r="F658" s="171"/>
      <c r="G658" s="172" t="str">
        <f t="shared" si="11"/>
        <v/>
      </c>
    </row>
    <row r="659" spans="2:7">
      <c r="B659" s="167"/>
      <c r="C659" s="168"/>
      <c r="D659" s="169"/>
      <c r="E659" s="170"/>
      <c r="F659" s="171"/>
      <c r="G659" s="172" t="str">
        <f t="shared" si="11"/>
        <v/>
      </c>
    </row>
    <row r="660" spans="2:7">
      <c r="B660" s="167"/>
      <c r="C660" s="168"/>
      <c r="D660" s="169"/>
      <c r="E660" s="170"/>
      <c r="F660" s="171"/>
      <c r="G660" s="172" t="str">
        <f t="shared" si="11"/>
        <v/>
      </c>
    </row>
    <row r="661" spans="2:7">
      <c r="B661" s="167"/>
      <c r="C661" s="168"/>
      <c r="D661" s="169"/>
      <c r="E661" s="170"/>
      <c r="F661" s="171"/>
      <c r="G661" s="172" t="str">
        <f t="shared" si="11"/>
        <v/>
      </c>
    </row>
    <row r="662" spans="2:7">
      <c r="B662" s="167"/>
      <c r="C662" s="168"/>
      <c r="D662" s="169"/>
      <c r="E662" s="170"/>
      <c r="F662" s="171"/>
      <c r="G662" s="172" t="str">
        <f t="shared" si="11"/>
        <v/>
      </c>
    </row>
    <row r="663" spans="2:7">
      <c r="B663" s="167"/>
      <c r="C663" s="168"/>
      <c r="D663" s="169"/>
      <c r="E663" s="170"/>
      <c r="F663" s="171"/>
      <c r="G663" s="172" t="str">
        <f t="shared" si="11"/>
        <v/>
      </c>
    </row>
    <row r="664" spans="2:7">
      <c r="B664" s="167"/>
      <c r="C664" s="168"/>
      <c r="D664" s="169"/>
      <c r="E664" s="170"/>
      <c r="F664" s="171"/>
      <c r="G664" s="172" t="str">
        <f t="shared" si="11"/>
        <v/>
      </c>
    </row>
    <row r="665" spans="2:7">
      <c r="B665" s="167"/>
      <c r="C665" s="168"/>
      <c r="D665" s="169"/>
      <c r="E665" s="170"/>
      <c r="F665" s="171"/>
      <c r="G665" s="172" t="str">
        <f t="shared" si="11"/>
        <v/>
      </c>
    </row>
    <row r="666" spans="2:7">
      <c r="B666" s="167"/>
      <c r="C666" s="168"/>
      <c r="D666" s="169"/>
      <c r="E666" s="170"/>
      <c r="F666" s="171"/>
      <c r="G666" s="172" t="str">
        <f t="shared" si="11"/>
        <v/>
      </c>
    </row>
    <row r="667" spans="2:7">
      <c r="B667" s="167"/>
      <c r="C667" s="168"/>
      <c r="D667" s="169"/>
      <c r="E667" s="170"/>
      <c r="F667" s="171"/>
      <c r="G667" s="172" t="str">
        <f t="shared" si="11"/>
        <v/>
      </c>
    </row>
    <row r="668" spans="2:7">
      <c r="B668" s="167"/>
      <c r="C668" s="168"/>
      <c r="D668" s="169"/>
      <c r="E668" s="170"/>
      <c r="F668" s="171"/>
      <c r="G668" s="172" t="str">
        <f t="shared" si="11"/>
        <v/>
      </c>
    </row>
    <row r="669" spans="2:7">
      <c r="B669" s="167"/>
      <c r="C669" s="168"/>
      <c r="D669" s="169"/>
      <c r="E669" s="170"/>
      <c r="F669" s="171"/>
      <c r="G669" s="172" t="str">
        <f t="shared" si="11"/>
        <v/>
      </c>
    </row>
    <row r="670" spans="2:7">
      <c r="B670" s="167"/>
      <c r="C670" s="168"/>
      <c r="D670" s="169"/>
      <c r="E670" s="170"/>
      <c r="F670" s="171"/>
      <c r="G670" s="172" t="str">
        <f t="shared" si="11"/>
        <v/>
      </c>
    </row>
    <row r="671" spans="2:7">
      <c r="B671" s="167"/>
      <c r="C671" s="168"/>
      <c r="D671" s="169"/>
      <c r="E671" s="170"/>
      <c r="F671" s="171"/>
      <c r="G671" s="172" t="str">
        <f t="shared" si="11"/>
        <v/>
      </c>
    </row>
    <row r="672" spans="2:7">
      <c r="B672" s="167"/>
      <c r="C672" s="168"/>
      <c r="D672" s="169"/>
      <c r="E672" s="170"/>
      <c r="F672" s="171"/>
      <c r="G672" s="172" t="str">
        <f t="shared" si="11"/>
        <v/>
      </c>
    </row>
    <row r="673" spans="2:7">
      <c r="B673" s="167"/>
      <c r="C673" s="168"/>
      <c r="D673" s="169"/>
      <c r="E673" s="170"/>
      <c r="F673" s="171"/>
      <c r="G673" s="172" t="str">
        <f t="shared" si="11"/>
        <v/>
      </c>
    </row>
    <row r="674" spans="2:7">
      <c r="B674" s="167"/>
      <c r="C674" s="168"/>
      <c r="D674" s="169"/>
      <c r="E674" s="170"/>
      <c r="F674" s="171"/>
      <c r="G674" s="172" t="str">
        <f t="shared" si="11"/>
        <v/>
      </c>
    </row>
    <row r="675" spans="2:7">
      <c r="B675" s="167"/>
      <c r="C675" s="168"/>
      <c r="D675" s="169"/>
      <c r="E675" s="170"/>
      <c r="F675" s="171"/>
      <c r="G675" s="172" t="str">
        <f t="shared" si="11"/>
        <v/>
      </c>
    </row>
    <row r="676" spans="2:7">
      <c r="B676" s="167"/>
      <c r="C676" s="168"/>
      <c r="D676" s="169"/>
      <c r="E676" s="170"/>
      <c r="F676" s="171"/>
      <c r="G676" s="172" t="str">
        <f t="shared" si="11"/>
        <v/>
      </c>
    </row>
    <row r="677" spans="2:7">
      <c r="B677" s="167"/>
      <c r="C677" s="168"/>
      <c r="D677" s="169"/>
      <c r="E677" s="170"/>
      <c r="F677" s="171"/>
      <c r="G677" s="172" t="str">
        <f t="shared" si="11"/>
        <v/>
      </c>
    </row>
    <row r="678" spans="2:7">
      <c r="B678" s="167"/>
      <c r="C678" s="168"/>
      <c r="D678" s="169"/>
      <c r="E678" s="170"/>
      <c r="F678" s="171"/>
      <c r="G678" s="172" t="str">
        <f t="shared" si="11"/>
        <v/>
      </c>
    </row>
    <row r="679" spans="2:7">
      <c r="B679" s="167"/>
      <c r="C679" s="168"/>
      <c r="D679" s="169"/>
      <c r="E679" s="170"/>
      <c r="F679" s="171"/>
      <c r="G679" s="172" t="str">
        <f t="shared" si="11"/>
        <v/>
      </c>
    </row>
    <row r="680" spans="2:7">
      <c r="B680" s="167"/>
      <c r="C680" s="168"/>
      <c r="D680" s="169"/>
      <c r="E680" s="170"/>
      <c r="F680" s="171"/>
      <c r="G680" s="172" t="str">
        <f t="shared" si="11"/>
        <v/>
      </c>
    </row>
    <row r="681" spans="2:7">
      <c r="B681" s="167"/>
      <c r="C681" s="168"/>
      <c r="D681" s="169"/>
      <c r="E681" s="170"/>
      <c r="F681" s="171"/>
      <c r="G681" s="172" t="str">
        <f t="shared" si="11"/>
        <v/>
      </c>
    </row>
    <row r="682" spans="2:7">
      <c r="B682" s="167"/>
      <c r="C682" s="168"/>
      <c r="D682" s="169"/>
      <c r="E682" s="170"/>
      <c r="F682" s="171"/>
      <c r="G682" s="172" t="str">
        <f t="shared" si="11"/>
        <v/>
      </c>
    </row>
    <row r="683" spans="2:7">
      <c r="B683" s="167"/>
      <c r="C683" s="168"/>
      <c r="D683" s="169"/>
      <c r="E683" s="170"/>
      <c r="F683" s="171"/>
      <c r="G683" s="172" t="str">
        <f t="shared" si="11"/>
        <v/>
      </c>
    </row>
    <row r="684" spans="2:7">
      <c r="B684" s="167"/>
      <c r="C684" s="168"/>
      <c r="D684" s="169"/>
      <c r="E684" s="170"/>
      <c r="F684" s="171"/>
      <c r="G684" s="172" t="str">
        <f t="shared" si="11"/>
        <v/>
      </c>
    </row>
    <row r="685" spans="2:7">
      <c r="B685" s="167"/>
      <c r="C685" s="168"/>
      <c r="D685" s="169"/>
      <c r="E685" s="170"/>
      <c r="F685" s="171"/>
      <c r="G685" s="172" t="str">
        <f t="shared" si="11"/>
        <v/>
      </c>
    </row>
    <row r="686" spans="2:7">
      <c r="B686" s="167"/>
      <c r="C686" s="168"/>
      <c r="D686" s="169"/>
      <c r="E686" s="170"/>
      <c r="F686" s="171"/>
      <c r="G686" s="172" t="str">
        <f t="shared" si="11"/>
        <v/>
      </c>
    </row>
    <row r="687" spans="2:7">
      <c r="B687" s="167"/>
      <c r="C687" s="168"/>
      <c r="D687" s="169"/>
      <c r="E687" s="170"/>
      <c r="F687" s="171"/>
      <c r="G687" s="172" t="str">
        <f t="shared" si="11"/>
        <v/>
      </c>
    </row>
    <row r="688" spans="2:7">
      <c r="B688" s="167"/>
      <c r="C688" s="168"/>
      <c r="D688" s="169"/>
      <c r="E688" s="170"/>
      <c r="F688" s="171"/>
      <c r="G688" s="172" t="str">
        <f t="shared" si="11"/>
        <v/>
      </c>
    </row>
    <row r="689" spans="2:7">
      <c r="B689" s="167"/>
      <c r="C689" s="168"/>
      <c r="D689" s="169"/>
      <c r="E689" s="170"/>
      <c r="F689" s="171"/>
      <c r="G689" s="172" t="str">
        <f t="shared" si="11"/>
        <v/>
      </c>
    </row>
    <row r="690" spans="2:7">
      <c r="B690" s="167"/>
      <c r="C690" s="168"/>
      <c r="D690" s="169"/>
      <c r="E690" s="170"/>
      <c r="F690" s="171"/>
      <c r="G690" s="172" t="str">
        <f t="shared" si="11"/>
        <v/>
      </c>
    </row>
    <row r="691" spans="2:7">
      <c r="B691" s="167"/>
      <c r="C691" s="168"/>
      <c r="D691" s="169"/>
      <c r="E691" s="170"/>
      <c r="F691" s="171"/>
      <c r="G691" s="172" t="str">
        <f t="shared" si="11"/>
        <v/>
      </c>
    </row>
    <row r="692" spans="2:7">
      <c r="B692" s="167"/>
      <c r="C692" s="168"/>
      <c r="D692" s="169"/>
      <c r="E692" s="170"/>
      <c r="F692" s="171"/>
      <c r="G692" s="172" t="str">
        <f t="shared" si="11"/>
        <v/>
      </c>
    </row>
    <row r="693" spans="2:7">
      <c r="B693" s="167"/>
      <c r="C693" s="168"/>
      <c r="D693" s="169"/>
      <c r="E693" s="170"/>
      <c r="F693" s="171"/>
      <c r="G693" s="172" t="str">
        <f t="shared" si="11"/>
        <v/>
      </c>
    </row>
    <row r="694" spans="2:7">
      <c r="B694" s="167"/>
      <c r="C694" s="168"/>
      <c r="D694" s="169"/>
      <c r="E694" s="170"/>
      <c r="F694" s="171"/>
      <c r="G694" s="172" t="str">
        <f t="shared" si="11"/>
        <v/>
      </c>
    </row>
    <row r="695" spans="2:7">
      <c r="B695" s="167"/>
      <c r="C695" s="168"/>
      <c r="D695" s="169"/>
      <c r="E695" s="170"/>
      <c r="F695" s="171"/>
      <c r="G695" s="172" t="str">
        <f t="shared" si="11"/>
        <v/>
      </c>
    </row>
    <row r="696" spans="2:7">
      <c r="B696" s="167"/>
      <c r="C696" s="168"/>
      <c r="D696" s="169"/>
      <c r="E696" s="170"/>
      <c r="F696" s="171"/>
      <c r="G696" s="172" t="str">
        <f t="shared" si="11"/>
        <v/>
      </c>
    </row>
    <row r="697" spans="2:7">
      <c r="B697" s="167"/>
      <c r="C697" s="168"/>
      <c r="D697" s="169"/>
      <c r="E697" s="170"/>
      <c r="F697" s="171"/>
      <c r="G697" s="172" t="str">
        <f t="shared" si="11"/>
        <v/>
      </c>
    </row>
    <row r="698" spans="2:7">
      <c r="B698" s="167"/>
      <c r="C698" s="168"/>
      <c r="D698" s="169"/>
      <c r="E698" s="170"/>
      <c r="F698" s="171"/>
      <c r="G698" s="172" t="str">
        <f t="shared" si="11"/>
        <v/>
      </c>
    </row>
    <row r="699" spans="2:7">
      <c r="B699" s="167"/>
      <c r="C699" s="168"/>
      <c r="D699" s="169"/>
      <c r="E699" s="170"/>
      <c r="F699" s="171"/>
      <c r="G699" s="172" t="str">
        <f t="shared" si="11"/>
        <v/>
      </c>
    </row>
    <row r="700" spans="2:7">
      <c r="B700" s="167"/>
      <c r="C700" s="168"/>
      <c r="D700" s="169"/>
      <c r="E700" s="170"/>
      <c r="F700" s="171"/>
      <c r="G700" s="172" t="str">
        <f t="shared" si="11"/>
        <v/>
      </c>
    </row>
    <row r="701" spans="2:7">
      <c r="B701" s="167"/>
      <c r="C701" s="168"/>
      <c r="D701" s="169"/>
      <c r="E701" s="170"/>
      <c r="F701" s="171"/>
      <c r="G701" s="172" t="str">
        <f t="shared" si="11"/>
        <v/>
      </c>
    </row>
    <row r="702" spans="2:7">
      <c r="B702" s="167"/>
      <c r="C702" s="168"/>
      <c r="D702" s="169"/>
      <c r="E702" s="170"/>
      <c r="F702" s="171"/>
      <c r="G702" s="172" t="str">
        <f t="shared" si="11"/>
        <v/>
      </c>
    </row>
    <row r="703" spans="2:7">
      <c r="B703" s="167"/>
      <c r="C703" s="168"/>
      <c r="D703" s="169"/>
      <c r="E703" s="170"/>
      <c r="F703" s="171"/>
      <c r="G703" s="172" t="str">
        <f t="shared" si="11"/>
        <v/>
      </c>
    </row>
    <row r="704" spans="2:7">
      <c r="B704" s="167"/>
      <c r="C704" s="168"/>
      <c r="D704" s="169"/>
      <c r="E704" s="170"/>
      <c r="F704" s="171"/>
      <c r="G704" s="172" t="str">
        <f t="shared" si="11"/>
        <v/>
      </c>
    </row>
    <row r="705" spans="2:7">
      <c r="B705" s="167"/>
      <c r="C705" s="168"/>
      <c r="D705" s="169"/>
      <c r="E705" s="170"/>
      <c r="F705" s="171"/>
      <c r="G705" s="172" t="str">
        <f t="shared" si="11"/>
        <v/>
      </c>
    </row>
    <row r="706" spans="2:7">
      <c r="B706" s="167"/>
      <c r="C706" s="168"/>
      <c r="D706" s="169"/>
      <c r="E706" s="170"/>
      <c r="F706" s="171"/>
      <c r="G706" s="172" t="str">
        <f t="shared" si="11"/>
        <v/>
      </c>
    </row>
    <row r="707" spans="2:7">
      <c r="B707" s="167"/>
      <c r="C707" s="168"/>
      <c r="D707" s="169"/>
      <c r="E707" s="170"/>
      <c r="F707" s="171"/>
      <c r="G707" s="172" t="str">
        <f t="shared" si="11"/>
        <v/>
      </c>
    </row>
    <row r="708" spans="2:7">
      <c r="B708" s="167"/>
      <c r="C708" s="168"/>
      <c r="D708" s="169"/>
      <c r="E708" s="170"/>
      <c r="F708" s="171"/>
      <c r="G708" s="172" t="str">
        <f t="shared" si="11"/>
        <v/>
      </c>
    </row>
    <row r="709" spans="2:7">
      <c r="B709" s="167"/>
      <c r="C709" s="168"/>
      <c r="D709" s="169"/>
      <c r="E709" s="170"/>
      <c r="F709" s="171"/>
      <c r="G709" s="172" t="str">
        <f t="shared" si="11"/>
        <v/>
      </c>
    </row>
    <row r="710" spans="2:7">
      <c r="B710" s="167"/>
      <c r="C710" s="168"/>
      <c r="D710" s="169"/>
      <c r="E710" s="170"/>
      <c r="F710" s="171"/>
      <c r="G710" s="172" t="str">
        <f t="shared" si="11"/>
        <v/>
      </c>
    </row>
    <row r="711" spans="2:7">
      <c r="B711" s="167"/>
      <c r="C711" s="168"/>
      <c r="D711" s="169"/>
      <c r="E711" s="170"/>
      <c r="F711" s="171"/>
      <c r="G711" s="172" t="str">
        <f t="shared" si="11"/>
        <v/>
      </c>
    </row>
    <row r="712" spans="2:7">
      <c r="B712" s="167"/>
      <c r="C712" s="168"/>
      <c r="D712" s="169"/>
      <c r="E712" s="170"/>
      <c r="F712" s="171"/>
      <c r="G712" s="172" t="str">
        <f t="shared" si="11"/>
        <v/>
      </c>
    </row>
    <row r="713" spans="2:7">
      <c r="B713" s="167"/>
      <c r="C713" s="168"/>
      <c r="D713" s="169"/>
      <c r="E713" s="170"/>
      <c r="F713" s="171"/>
      <c r="G713" s="172" t="str">
        <f t="shared" si="11"/>
        <v/>
      </c>
    </row>
    <row r="714" spans="2:7">
      <c r="B714" s="167"/>
      <c r="C714" s="168"/>
      <c r="D714" s="169"/>
      <c r="E714" s="170"/>
      <c r="F714" s="171"/>
      <c r="G714" s="172" t="str">
        <f t="shared" ref="G714:G777" si="12">IF(D714="","",SUM(E714+G713-F714))</f>
        <v/>
      </c>
    </row>
    <row r="715" spans="2:7">
      <c r="B715" s="167"/>
      <c r="C715" s="168"/>
      <c r="D715" s="169"/>
      <c r="E715" s="170"/>
      <c r="F715" s="171"/>
      <c r="G715" s="172" t="str">
        <f t="shared" si="12"/>
        <v/>
      </c>
    </row>
    <row r="716" spans="2:7">
      <c r="B716" s="167"/>
      <c r="C716" s="168"/>
      <c r="D716" s="169"/>
      <c r="E716" s="170"/>
      <c r="F716" s="171"/>
      <c r="G716" s="172" t="str">
        <f t="shared" si="12"/>
        <v/>
      </c>
    </row>
    <row r="717" spans="2:7">
      <c r="B717" s="167"/>
      <c r="C717" s="168"/>
      <c r="D717" s="169"/>
      <c r="E717" s="170"/>
      <c r="F717" s="171"/>
      <c r="G717" s="172" t="str">
        <f t="shared" si="12"/>
        <v/>
      </c>
    </row>
    <row r="718" spans="2:7">
      <c r="B718" s="167"/>
      <c r="C718" s="168"/>
      <c r="D718" s="169"/>
      <c r="E718" s="170"/>
      <c r="F718" s="171"/>
      <c r="G718" s="172" t="str">
        <f t="shared" si="12"/>
        <v/>
      </c>
    </row>
    <row r="719" spans="2:7">
      <c r="B719" s="167"/>
      <c r="C719" s="168"/>
      <c r="D719" s="169"/>
      <c r="E719" s="170"/>
      <c r="F719" s="171"/>
      <c r="G719" s="172" t="str">
        <f t="shared" si="12"/>
        <v/>
      </c>
    </row>
    <row r="720" spans="2:7">
      <c r="B720" s="167"/>
      <c r="C720" s="168"/>
      <c r="D720" s="169"/>
      <c r="E720" s="170"/>
      <c r="F720" s="171"/>
      <c r="G720" s="172" t="str">
        <f t="shared" si="12"/>
        <v/>
      </c>
    </row>
    <row r="721" spans="2:7">
      <c r="B721" s="167"/>
      <c r="C721" s="168"/>
      <c r="D721" s="169"/>
      <c r="E721" s="170"/>
      <c r="F721" s="171"/>
      <c r="G721" s="172" t="str">
        <f t="shared" si="12"/>
        <v/>
      </c>
    </row>
    <row r="722" spans="2:7">
      <c r="B722" s="167"/>
      <c r="C722" s="168"/>
      <c r="D722" s="169"/>
      <c r="E722" s="170"/>
      <c r="F722" s="171"/>
      <c r="G722" s="172" t="str">
        <f t="shared" si="12"/>
        <v/>
      </c>
    </row>
    <row r="723" spans="2:7">
      <c r="B723" s="167"/>
      <c r="C723" s="168"/>
      <c r="D723" s="169"/>
      <c r="E723" s="170"/>
      <c r="F723" s="171"/>
      <c r="G723" s="172" t="str">
        <f t="shared" si="12"/>
        <v/>
      </c>
    </row>
    <row r="724" spans="2:7">
      <c r="B724" s="167"/>
      <c r="C724" s="168"/>
      <c r="D724" s="169"/>
      <c r="E724" s="170"/>
      <c r="F724" s="171"/>
      <c r="G724" s="172" t="str">
        <f t="shared" si="12"/>
        <v/>
      </c>
    </row>
    <row r="725" spans="2:7">
      <c r="B725" s="167"/>
      <c r="C725" s="168"/>
      <c r="D725" s="169"/>
      <c r="E725" s="170"/>
      <c r="F725" s="171"/>
      <c r="G725" s="172" t="str">
        <f t="shared" si="12"/>
        <v/>
      </c>
    </row>
    <row r="726" spans="2:7">
      <c r="B726" s="167"/>
      <c r="C726" s="168"/>
      <c r="D726" s="169"/>
      <c r="E726" s="170"/>
      <c r="F726" s="171"/>
      <c r="G726" s="172" t="str">
        <f t="shared" si="12"/>
        <v/>
      </c>
    </row>
    <row r="727" spans="2:7">
      <c r="B727" s="167"/>
      <c r="C727" s="168"/>
      <c r="D727" s="169"/>
      <c r="E727" s="170"/>
      <c r="F727" s="171"/>
      <c r="G727" s="172" t="str">
        <f t="shared" si="12"/>
        <v/>
      </c>
    </row>
    <row r="728" spans="2:7">
      <c r="B728" s="167"/>
      <c r="C728" s="168"/>
      <c r="D728" s="169"/>
      <c r="E728" s="170"/>
      <c r="F728" s="171"/>
      <c r="G728" s="172" t="str">
        <f t="shared" si="12"/>
        <v/>
      </c>
    </row>
    <row r="729" spans="2:7">
      <c r="B729" s="167"/>
      <c r="C729" s="168"/>
      <c r="D729" s="169"/>
      <c r="E729" s="170"/>
      <c r="F729" s="171"/>
      <c r="G729" s="172" t="str">
        <f t="shared" si="12"/>
        <v/>
      </c>
    </row>
    <row r="730" spans="2:7">
      <c r="B730" s="167"/>
      <c r="C730" s="168"/>
      <c r="D730" s="169"/>
      <c r="E730" s="170"/>
      <c r="F730" s="171"/>
      <c r="G730" s="172" t="str">
        <f t="shared" si="12"/>
        <v/>
      </c>
    </row>
    <row r="731" spans="2:7">
      <c r="B731" s="167"/>
      <c r="C731" s="168"/>
      <c r="D731" s="169"/>
      <c r="E731" s="170"/>
      <c r="F731" s="171"/>
      <c r="G731" s="172" t="str">
        <f t="shared" si="12"/>
        <v/>
      </c>
    </row>
    <row r="732" spans="2:7">
      <c r="B732" s="167"/>
      <c r="C732" s="168"/>
      <c r="D732" s="169"/>
      <c r="E732" s="170"/>
      <c r="F732" s="171"/>
      <c r="G732" s="172" t="str">
        <f t="shared" si="12"/>
        <v/>
      </c>
    </row>
    <row r="733" spans="2:7">
      <c r="B733" s="167"/>
      <c r="C733" s="168"/>
      <c r="D733" s="169"/>
      <c r="E733" s="170"/>
      <c r="F733" s="171"/>
      <c r="G733" s="172" t="str">
        <f t="shared" si="12"/>
        <v/>
      </c>
    </row>
    <row r="734" spans="2:7">
      <c r="B734" s="167"/>
      <c r="C734" s="168"/>
      <c r="D734" s="169"/>
      <c r="E734" s="170"/>
      <c r="F734" s="171"/>
      <c r="G734" s="172" t="str">
        <f t="shared" si="12"/>
        <v/>
      </c>
    </row>
    <row r="735" spans="2:7">
      <c r="B735" s="167"/>
      <c r="C735" s="168"/>
      <c r="D735" s="169"/>
      <c r="E735" s="170"/>
      <c r="F735" s="171"/>
      <c r="G735" s="172" t="str">
        <f t="shared" si="12"/>
        <v/>
      </c>
    </row>
    <row r="736" spans="2:7">
      <c r="B736" s="167"/>
      <c r="C736" s="168"/>
      <c r="D736" s="169"/>
      <c r="E736" s="170"/>
      <c r="F736" s="171"/>
      <c r="G736" s="172" t="str">
        <f t="shared" si="12"/>
        <v/>
      </c>
    </row>
    <row r="737" spans="2:7">
      <c r="B737" s="167"/>
      <c r="C737" s="168"/>
      <c r="D737" s="169"/>
      <c r="E737" s="170"/>
      <c r="F737" s="171"/>
      <c r="G737" s="172" t="str">
        <f t="shared" si="12"/>
        <v/>
      </c>
    </row>
    <row r="738" spans="2:7">
      <c r="B738" s="167"/>
      <c r="C738" s="168"/>
      <c r="D738" s="169"/>
      <c r="E738" s="170"/>
      <c r="F738" s="171"/>
      <c r="G738" s="172" t="str">
        <f t="shared" si="12"/>
        <v/>
      </c>
    </row>
    <row r="739" spans="2:7">
      <c r="B739" s="167"/>
      <c r="C739" s="168"/>
      <c r="D739" s="169"/>
      <c r="E739" s="170"/>
      <c r="F739" s="171"/>
      <c r="G739" s="172" t="str">
        <f t="shared" si="12"/>
        <v/>
      </c>
    </row>
    <row r="740" spans="2:7">
      <c r="B740" s="167"/>
      <c r="C740" s="168"/>
      <c r="D740" s="169"/>
      <c r="E740" s="170"/>
      <c r="F740" s="171"/>
      <c r="G740" s="172" t="str">
        <f t="shared" si="12"/>
        <v/>
      </c>
    </row>
    <row r="741" spans="2:7">
      <c r="B741" s="167"/>
      <c r="C741" s="168"/>
      <c r="D741" s="169"/>
      <c r="E741" s="170"/>
      <c r="F741" s="171"/>
      <c r="G741" s="172" t="str">
        <f t="shared" si="12"/>
        <v/>
      </c>
    </row>
    <row r="742" spans="2:7">
      <c r="B742" s="167"/>
      <c r="C742" s="168"/>
      <c r="D742" s="169"/>
      <c r="E742" s="170"/>
      <c r="F742" s="171"/>
      <c r="G742" s="172" t="str">
        <f t="shared" si="12"/>
        <v/>
      </c>
    </row>
    <row r="743" spans="2:7">
      <c r="B743" s="167"/>
      <c r="C743" s="168"/>
      <c r="D743" s="169"/>
      <c r="E743" s="170"/>
      <c r="F743" s="171"/>
      <c r="G743" s="172" t="str">
        <f t="shared" si="12"/>
        <v/>
      </c>
    </row>
    <row r="744" spans="2:7">
      <c r="B744" s="167"/>
      <c r="C744" s="168"/>
      <c r="D744" s="169"/>
      <c r="E744" s="170"/>
      <c r="F744" s="171"/>
      <c r="G744" s="172" t="str">
        <f t="shared" si="12"/>
        <v/>
      </c>
    </row>
    <row r="745" spans="2:7">
      <c r="B745" s="167"/>
      <c r="C745" s="168"/>
      <c r="D745" s="169"/>
      <c r="E745" s="170"/>
      <c r="F745" s="171"/>
      <c r="G745" s="172" t="str">
        <f t="shared" si="12"/>
        <v/>
      </c>
    </row>
    <row r="746" spans="2:7">
      <c r="B746" s="167"/>
      <c r="C746" s="168"/>
      <c r="D746" s="169"/>
      <c r="E746" s="170"/>
      <c r="F746" s="171"/>
      <c r="G746" s="172" t="str">
        <f t="shared" si="12"/>
        <v/>
      </c>
    </row>
    <row r="747" spans="2:7">
      <c r="B747" s="167"/>
      <c r="C747" s="168"/>
      <c r="D747" s="169"/>
      <c r="E747" s="170"/>
      <c r="F747" s="171"/>
      <c r="G747" s="172" t="str">
        <f t="shared" si="12"/>
        <v/>
      </c>
    </row>
    <row r="748" spans="2:7">
      <c r="B748" s="167"/>
      <c r="C748" s="168"/>
      <c r="D748" s="169"/>
      <c r="E748" s="170"/>
      <c r="F748" s="171"/>
      <c r="G748" s="172" t="str">
        <f t="shared" si="12"/>
        <v/>
      </c>
    </row>
    <row r="749" spans="2:7">
      <c r="B749" s="167"/>
      <c r="C749" s="168"/>
      <c r="D749" s="169"/>
      <c r="E749" s="170"/>
      <c r="F749" s="171"/>
      <c r="G749" s="172" t="str">
        <f t="shared" si="12"/>
        <v/>
      </c>
    </row>
    <row r="750" spans="2:7">
      <c r="B750" s="167"/>
      <c r="C750" s="168"/>
      <c r="D750" s="169"/>
      <c r="E750" s="170"/>
      <c r="F750" s="171"/>
      <c r="G750" s="172" t="str">
        <f t="shared" si="12"/>
        <v/>
      </c>
    </row>
    <row r="751" spans="2:7">
      <c r="B751" s="167"/>
      <c r="C751" s="168"/>
      <c r="D751" s="169"/>
      <c r="E751" s="170"/>
      <c r="F751" s="171"/>
      <c r="G751" s="172" t="str">
        <f t="shared" si="12"/>
        <v/>
      </c>
    </row>
    <row r="752" spans="2:7">
      <c r="B752" s="167"/>
      <c r="C752" s="168"/>
      <c r="D752" s="169"/>
      <c r="E752" s="170"/>
      <c r="F752" s="171"/>
      <c r="G752" s="172" t="str">
        <f t="shared" si="12"/>
        <v/>
      </c>
    </row>
    <row r="753" spans="2:7">
      <c r="B753" s="167"/>
      <c r="C753" s="168"/>
      <c r="D753" s="169"/>
      <c r="E753" s="170"/>
      <c r="F753" s="171"/>
      <c r="G753" s="172" t="str">
        <f t="shared" si="12"/>
        <v/>
      </c>
    </row>
    <row r="754" spans="2:7">
      <c r="B754" s="167"/>
      <c r="C754" s="168"/>
      <c r="D754" s="169"/>
      <c r="E754" s="170"/>
      <c r="F754" s="171"/>
      <c r="G754" s="172" t="str">
        <f t="shared" si="12"/>
        <v/>
      </c>
    </row>
    <row r="755" spans="2:7">
      <c r="B755" s="167"/>
      <c r="C755" s="168"/>
      <c r="D755" s="169"/>
      <c r="E755" s="170"/>
      <c r="F755" s="171"/>
      <c r="G755" s="172" t="str">
        <f t="shared" si="12"/>
        <v/>
      </c>
    </row>
    <row r="756" spans="2:7">
      <c r="B756" s="167"/>
      <c r="C756" s="168"/>
      <c r="D756" s="169"/>
      <c r="E756" s="170"/>
      <c r="F756" s="171"/>
      <c r="G756" s="172" t="str">
        <f t="shared" si="12"/>
        <v/>
      </c>
    </row>
    <row r="757" spans="2:7">
      <c r="B757" s="167"/>
      <c r="C757" s="168"/>
      <c r="D757" s="169"/>
      <c r="E757" s="170"/>
      <c r="F757" s="171"/>
      <c r="G757" s="172" t="str">
        <f t="shared" si="12"/>
        <v/>
      </c>
    </row>
    <row r="758" spans="2:7">
      <c r="B758" s="167"/>
      <c r="C758" s="168"/>
      <c r="D758" s="169"/>
      <c r="E758" s="170"/>
      <c r="F758" s="171"/>
      <c r="G758" s="172" t="str">
        <f t="shared" si="12"/>
        <v/>
      </c>
    </row>
    <row r="759" spans="2:7">
      <c r="B759" s="167"/>
      <c r="C759" s="168"/>
      <c r="D759" s="169"/>
      <c r="E759" s="170"/>
      <c r="F759" s="171"/>
      <c r="G759" s="172" t="str">
        <f t="shared" si="12"/>
        <v/>
      </c>
    </row>
    <row r="760" spans="2:7">
      <c r="B760" s="167"/>
      <c r="C760" s="168"/>
      <c r="D760" s="169"/>
      <c r="E760" s="170"/>
      <c r="F760" s="171"/>
      <c r="G760" s="172" t="str">
        <f t="shared" si="12"/>
        <v/>
      </c>
    </row>
    <row r="761" spans="2:7">
      <c r="B761" s="167"/>
      <c r="C761" s="168"/>
      <c r="D761" s="169"/>
      <c r="E761" s="170"/>
      <c r="F761" s="171"/>
      <c r="G761" s="172" t="str">
        <f t="shared" si="12"/>
        <v/>
      </c>
    </row>
    <row r="762" spans="2:7">
      <c r="B762" s="167"/>
      <c r="C762" s="168"/>
      <c r="D762" s="169"/>
      <c r="E762" s="170"/>
      <c r="F762" s="171"/>
      <c r="G762" s="172" t="str">
        <f t="shared" si="12"/>
        <v/>
      </c>
    </row>
    <row r="763" spans="2:7">
      <c r="B763" s="167"/>
      <c r="C763" s="168"/>
      <c r="D763" s="169"/>
      <c r="E763" s="170"/>
      <c r="F763" s="171"/>
      <c r="G763" s="172" t="str">
        <f t="shared" si="12"/>
        <v/>
      </c>
    </row>
    <row r="764" spans="2:7">
      <c r="B764" s="167"/>
      <c r="C764" s="168"/>
      <c r="D764" s="169"/>
      <c r="E764" s="170"/>
      <c r="F764" s="171"/>
      <c r="G764" s="172" t="str">
        <f t="shared" si="12"/>
        <v/>
      </c>
    </row>
    <row r="765" spans="2:7">
      <c r="B765" s="167"/>
      <c r="C765" s="168"/>
      <c r="D765" s="169"/>
      <c r="E765" s="170"/>
      <c r="F765" s="171"/>
      <c r="G765" s="172" t="str">
        <f t="shared" si="12"/>
        <v/>
      </c>
    </row>
    <row r="766" spans="2:7">
      <c r="B766" s="167"/>
      <c r="C766" s="168"/>
      <c r="D766" s="169"/>
      <c r="E766" s="170"/>
      <c r="F766" s="171"/>
      <c r="G766" s="172" t="str">
        <f t="shared" si="12"/>
        <v/>
      </c>
    </row>
    <row r="767" spans="2:7">
      <c r="B767" s="167"/>
      <c r="C767" s="168"/>
      <c r="D767" s="169"/>
      <c r="E767" s="170"/>
      <c r="F767" s="171"/>
      <c r="G767" s="172" t="str">
        <f t="shared" si="12"/>
        <v/>
      </c>
    </row>
    <row r="768" spans="2:7">
      <c r="B768" s="167"/>
      <c r="C768" s="168"/>
      <c r="D768" s="169"/>
      <c r="E768" s="170"/>
      <c r="F768" s="171"/>
      <c r="G768" s="172" t="str">
        <f t="shared" si="12"/>
        <v/>
      </c>
    </row>
    <row r="769" spans="2:7">
      <c r="B769" s="167"/>
      <c r="C769" s="168"/>
      <c r="D769" s="169"/>
      <c r="E769" s="170"/>
      <c r="F769" s="171"/>
      <c r="G769" s="172" t="str">
        <f t="shared" si="12"/>
        <v/>
      </c>
    </row>
    <row r="770" spans="2:7">
      <c r="B770" s="167"/>
      <c r="C770" s="168"/>
      <c r="D770" s="169"/>
      <c r="E770" s="170"/>
      <c r="F770" s="171"/>
      <c r="G770" s="172" t="str">
        <f t="shared" si="12"/>
        <v/>
      </c>
    </row>
    <row r="771" spans="2:7">
      <c r="B771" s="167"/>
      <c r="C771" s="168"/>
      <c r="D771" s="169"/>
      <c r="E771" s="170"/>
      <c r="F771" s="171"/>
      <c r="G771" s="172" t="str">
        <f t="shared" si="12"/>
        <v/>
      </c>
    </row>
    <row r="772" spans="2:7">
      <c r="B772" s="167"/>
      <c r="C772" s="168"/>
      <c r="D772" s="169"/>
      <c r="E772" s="170"/>
      <c r="F772" s="171"/>
      <c r="G772" s="172" t="str">
        <f t="shared" si="12"/>
        <v/>
      </c>
    </row>
    <row r="773" spans="2:7">
      <c r="B773" s="167"/>
      <c r="C773" s="168"/>
      <c r="D773" s="169"/>
      <c r="E773" s="170"/>
      <c r="F773" s="171"/>
      <c r="G773" s="172" t="str">
        <f t="shared" si="12"/>
        <v/>
      </c>
    </row>
    <row r="774" spans="2:7">
      <c r="B774" s="167"/>
      <c r="C774" s="168"/>
      <c r="D774" s="169"/>
      <c r="E774" s="170"/>
      <c r="F774" s="171"/>
      <c r="G774" s="172" t="str">
        <f t="shared" si="12"/>
        <v/>
      </c>
    </row>
    <row r="775" spans="2:7">
      <c r="B775" s="167"/>
      <c r="C775" s="168"/>
      <c r="D775" s="169"/>
      <c r="E775" s="170"/>
      <c r="F775" s="171"/>
      <c r="G775" s="172" t="str">
        <f t="shared" si="12"/>
        <v/>
      </c>
    </row>
    <row r="776" spans="2:7">
      <c r="B776" s="167"/>
      <c r="C776" s="168"/>
      <c r="D776" s="169"/>
      <c r="E776" s="170"/>
      <c r="F776" s="171"/>
      <c r="G776" s="172" t="str">
        <f t="shared" si="12"/>
        <v/>
      </c>
    </row>
    <row r="777" spans="2:7">
      <c r="B777" s="167"/>
      <c r="C777" s="168"/>
      <c r="D777" s="169"/>
      <c r="E777" s="170"/>
      <c r="F777" s="171"/>
      <c r="G777" s="172" t="str">
        <f t="shared" si="12"/>
        <v/>
      </c>
    </row>
    <row r="778" spans="2:7">
      <c r="B778" s="167"/>
      <c r="C778" s="168"/>
      <c r="D778" s="169"/>
      <c r="E778" s="170"/>
      <c r="F778" s="171"/>
      <c r="G778" s="172" t="str">
        <f t="shared" ref="G778:G841" si="13">IF(D778="","",SUM(E778+G777-F778))</f>
        <v/>
      </c>
    </row>
    <row r="779" spans="2:7">
      <c r="B779" s="167"/>
      <c r="C779" s="168"/>
      <c r="D779" s="169"/>
      <c r="E779" s="170"/>
      <c r="F779" s="171"/>
      <c r="G779" s="172" t="str">
        <f t="shared" si="13"/>
        <v/>
      </c>
    </row>
    <row r="780" spans="2:7">
      <c r="B780" s="167"/>
      <c r="C780" s="168"/>
      <c r="D780" s="169"/>
      <c r="E780" s="170"/>
      <c r="F780" s="171"/>
      <c r="G780" s="172" t="str">
        <f t="shared" si="13"/>
        <v/>
      </c>
    </row>
    <row r="781" spans="2:7">
      <c r="B781" s="167"/>
      <c r="C781" s="168"/>
      <c r="D781" s="169"/>
      <c r="E781" s="170"/>
      <c r="F781" s="171"/>
      <c r="G781" s="172" t="str">
        <f t="shared" si="13"/>
        <v/>
      </c>
    </row>
    <row r="782" spans="2:7">
      <c r="B782" s="167"/>
      <c r="C782" s="168"/>
      <c r="D782" s="169"/>
      <c r="E782" s="170"/>
      <c r="F782" s="171"/>
      <c r="G782" s="172" t="str">
        <f t="shared" si="13"/>
        <v/>
      </c>
    </row>
    <row r="783" spans="2:7">
      <c r="B783" s="167"/>
      <c r="C783" s="168"/>
      <c r="D783" s="169"/>
      <c r="E783" s="170"/>
      <c r="F783" s="171"/>
      <c r="G783" s="172" t="str">
        <f t="shared" si="13"/>
        <v/>
      </c>
    </row>
    <row r="784" spans="2:7">
      <c r="B784" s="167"/>
      <c r="C784" s="168"/>
      <c r="D784" s="169"/>
      <c r="E784" s="170"/>
      <c r="F784" s="171"/>
      <c r="G784" s="172" t="str">
        <f t="shared" si="13"/>
        <v/>
      </c>
    </row>
    <row r="785" spans="2:7">
      <c r="B785" s="167"/>
      <c r="C785" s="168"/>
      <c r="D785" s="169"/>
      <c r="E785" s="170"/>
      <c r="F785" s="171"/>
      <c r="G785" s="172" t="str">
        <f t="shared" si="13"/>
        <v/>
      </c>
    </row>
    <row r="786" spans="2:7">
      <c r="B786" s="167"/>
      <c r="C786" s="168"/>
      <c r="D786" s="169"/>
      <c r="E786" s="170"/>
      <c r="F786" s="171"/>
      <c r="G786" s="172" t="str">
        <f t="shared" si="13"/>
        <v/>
      </c>
    </row>
    <row r="787" spans="2:7">
      <c r="B787" s="167"/>
      <c r="C787" s="168"/>
      <c r="D787" s="169"/>
      <c r="E787" s="170"/>
      <c r="F787" s="171"/>
      <c r="G787" s="172" t="str">
        <f t="shared" si="13"/>
        <v/>
      </c>
    </row>
    <row r="788" spans="2:7">
      <c r="B788" s="167"/>
      <c r="C788" s="168"/>
      <c r="D788" s="169"/>
      <c r="E788" s="170"/>
      <c r="F788" s="171"/>
      <c r="G788" s="172" t="str">
        <f t="shared" si="13"/>
        <v/>
      </c>
    </row>
    <row r="789" spans="2:7">
      <c r="B789" s="167"/>
      <c r="C789" s="168"/>
      <c r="D789" s="169"/>
      <c r="E789" s="170"/>
      <c r="F789" s="171"/>
      <c r="G789" s="172" t="str">
        <f t="shared" si="13"/>
        <v/>
      </c>
    </row>
    <row r="790" spans="2:7">
      <c r="B790" s="167"/>
      <c r="C790" s="168"/>
      <c r="D790" s="169"/>
      <c r="E790" s="170"/>
      <c r="F790" s="171"/>
      <c r="G790" s="172" t="str">
        <f t="shared" si="13"/>
        <v/>
      </c>
    </row>
    <row r="791" spans="2:7">
      <c r="B791" s="167"/>
      <c r="C791" s="168"/>
      <c r="D791" s="169"/>
      <c r="E791" s="170"/>
      <c r="F791" s="171"/>
      <c r="G791" s="172" t="str">
        <f t="shared" si="13"/>
        <v/>
      </c>
    </row>
    <row r="792" spans="2:7">
      <c r="B792" s="167"/>
      <c r="C792" s="168"/>
      <c r="D792" s="169"/>
      <c r="E792" s="170"/>
      <c r="F792" s="171"/>
      <c r="G792" s="172" t="str">
        <f t="shared" si="13"/>
        <v/>
      </c>
    </row>
    <row r="793" spans="2:7">
      <c r="B793" s="167"/>
      <c r="C793" s="168"/>
      <c r="D793" s="169"/>
      <c r="E793" s="170"/>
      <c r="F793" s="171"/>
      <c r="G793" s="172" t="str">
        <f t="shared" si="13"/>
        <v/>
      </c>
    </row>
    <row r="794" spans="2:7">
      <c r="B794" s="167"/>
      <c r="C794" s="168"/>
      <c r="D794" s="169"/>
      <c r="E794" s="170"/>
      <c r="F794" s="171"/>
      <c r="G794" s="172" t="str">
        <f t="shared" si="13"/>
        <v/>
      </c>
    </row>
    <row r="795" spans="2:7">
      <c r="B795" s="167"/>
      <c r="C795" s="168"/>
      <c r="D795" s="169"/>
      <c r="E795" s="170"/>
      <c r="F795" s="171"/>
      <c r="G795" s="172" t="str">
        <f t="shared" si="13"/>
        <v/>
      </c>
    </row>
    <row r="796" spans="2:7">
      <c r="B796" s="167"/>
      <c r="C796" s="168"/>
      <c r="D796" s="169"/>
      <c r="E796" s="170"/>
      <c r="F796" s="171"/>
      <c r="G796" s="172" t="str">
        <f t="shared" si="13"/>
        <v/>
      </c>
    </row>
    <row r="797" spans="2:7">
      <c r="B797" s="167"/>
      <c r="C797" s="168"/>
      <c r="D797" s="169"/>
      <c r="E797" s="170"/>
      <c r="F797" s="171"/>
      <c r="G797" s="172" t="str">
        <f t="shared" si="13"/>
        <v/>
      </c>
    </row>
    <row r="798" spans="2:7">
      <c r="B798" s="167"/>
      <c r="C798" s="168"/>
      <c r="D798" s="169"/>
      <c r="E798" s="170"/>
      <c r="F798" s="171"/>
      <c r="G798" s="172" t="str">
        <f t="shared" si="13"/>
        <v/>
      </c>
    </row>
    <row r="799" spans="2:7">
      <c r="B799" s="167"/>
      <c r="C799" s="168"/>
      <c r="D799" s="169"/>
      <c r="E799" s="170"/>
      <c r="F799" s="171"/>
      <c r="G799" s="172" t="str">
        <f t="shared" si="13"/>
        <v/>
      </c>
    </row>
    <row r="800" spans="2:7">
      <c r="B800" s="167"/>
      <c r="C800" s="168"/>
      <c r="D800" s="169"/>
      <c r="E800" s="170"/>
      <c r="F800" s="171"/>
      <c r="G800" s="172" t="str">
        <f t="shared" si="13"/>
        <v/>
      </c>
    </row>
    <row r="801" spans="2:7">
      <c r="B801" s="167"/>
      <c r="C801" s="168"/>
      <c r="D801" s="169"/>
      <c r="E801" s="170"/>
      <c r="F801" s="171"/>
      <c r="G801" s="172" t="str">
        <f t="shared" si="13"/>
        <v/>
      </c>
    </row>
    <row r="802" spans="2:7">
      <c r="B802" s="167"/>
      <c r="C802" s="168"/>
      <c r="D802" s="169"/>
      <c r="E802" s="170"/>
      <c r="F802" s="171"/>
      <c r="G802" s="172" t="str">
        <f t="shared" si="13"/>
        <v/>
      </c>
    </row>
    <row r="803" spans="2:7">
      <c r="B803" s="167"/>
      <c r="C803" s="168"/>
      <c r="D803" s="169"/>
      <c r="E803" s="170"/>
      <c r="F803" s="171"/>
      <c r="G803" s="172" t="str">
        <f t="shared" si="13"/>
        <v/>
      </c>
    </row>
    <row r="804" spans="2:7">
      <c r="B804" s="167"/>
      <c r="C804" s="168"/>
      <c r="D804" s="169"/>
      <c r="E804" s="170"/>
      <c r="F804" s="171"/>
      <c r="G804" s="172" t="str">
        <f t="shared" si="13"/>
        <v/>
      </c>
    </row>
    <row r="805" spans="2:7">
      <c r="B805" s="167"/>
      <c r="C805" s="168"/>
      <c r="D805" s="169"/>
      <c r="E805" s="170"/>
      <c r="F805" s="171"/>
      <c r="G805" s="172" t="str">
        <f t="shared" si="13"/>
        <v/>
      </c>
    </row>
    <row r="806" spans="2:7">
      <c r="B806" s="167"/>
      <c r="C806" s="168"/>
      <c r="D806" s="169"/>
      <c r="E806" s="170"/>
      <c r="F806" s="171"/>
      <c r="G806" s="172" t="str">
        <f t="shared" si="13"/>
        <v/>
      </c>
    </row>
    <row r="807" spans="2:7">
      <c r="B807" s="167"/>
      <c r="C807" s="168"/>
      <c r="D807" s="169"/>
      <c r="E807" s="170"/>
      <c r="F807" s="171"/>
      <c r="G807" s="172" t="str">
        <f t="shared" si="13"/>
        <v/>
      </c>
    </row>
    <row r="808" spans="2:7">
      <c r="B808" s="167"/>
      <c r="C808" s="168"/>
      <c r="D808" s="169"/>
      <c r="E808" s="170"/>
      <c r="F808" s="171"/>
      <c r="G808" s="172" t="str">
        <f t="shared" si="13"/>
        <v/>
      </c>
    </row>
    <row r="809" spans="2:7">
      <c r="B809" s="167"/>
      <c r="C809" s="168"/>
      <c r="D809" s="169"/>
      <c r="E809" s="170"/>
      <c r="F809" s="171"/>
      <c r="G809" s="172" t="str">
        <f t="shared" si="13"/>
        <v/>
      </c>
    </row>
    <row r="810" spans="2:7">
      <c r="B810" s="167"/>
      <c r="C810" s="168"/>
      <c r="D810" s="169"/>
      <c r="E810" s="170"/>
      <c r="F810" s="171"/>
      <c r="G810" s="172" t="str">
        <f t="shared" si="13"/>
        <v/>
      </c>
    </row>
    <row r="811" spans="2:7">
      <c r="B811" s="167"/>
      <c r="C811" s="168"/>
      <c r="D811" s="169"/>
      <c r="E811" s="170"/>
      <c r="F811" s="171"/>
      <c r="G811" s="172" t="str">
        <f t="shared" si="13"/>
        <v/>
      </c>
    </row>
    <row r="812" spans="2:7">
      <c r="B812" s="167"/>
      <c r="C812" s="168"/>
      <c r="D812" s="169"/>
      <c r="E812" s="170"/>
      <c r="F812" s="171"/>
      <c r="G812" s="172" t="str">
        <f t="shared" si="13"/>
        <v/>
      </c>
    </row>
    <row r="813" spans="2:7">
      <c r="B813" s="167"/>
      <c r="C813" s="168"/>
      <c r="D813" s="169"/>
      <c r="E813" s="170"/>
      <c r="F813" s="171"/>
      <c r="G813" s="172" t="str">
        <f t="shared" si="13"/>
        <v/>
      </c>
    </row>
    <row r="814" spans="2:7">
      <c r="B814" s="167"/>
      <c r="C814" s="168"/>
      <c r="D814" s="169"/>
      <c r="E814" s="170"/>
      <c r="F814" s="171"/>
      <c r="G814" s="172" t="str">
        <f t="shared" si="13"/>
        <v/>
      </c>
    </row>
    <row r="815" spans="2:7">
      <c r="B815" s="167"/>
      <c r="C815" s="168"/>
      <c r="D815" s="169"/>
      <c r="E815" s="170"/>
      <c r="F815" s="171"/>
      <c r="G815" s="172" t="str">
        <f t="shared" si="13"/>
        <v/>
      </c>
    </row>
    <row r="816" spans="2:7">
      <c r="B816" s="167"/>
      <c r="C816" s="168"/>
      <c r="D816" s="169"/>
      <c r="E816" s="170"/>
      <c r="F816" s="171"/>
      <c r="G816" s="172" t="str">
        <f t="shared" si="13"/>
        <v/>
      </c>
    </row>
    <row r="817" spans="2:7">
      <c r="B817" s="167"/>
      <c r="C817" s="168"/>
      <c r="D817" s="169"/>
      <c r="E817" s="170"/>
      <c r="F817" s="171"/>
      <c r="G817" s="172" t="str">
        <f t="shared" si="13"/>
        <v/>
      </c>
    </row>
    <row r="818" spans="2:7">
      <c r="B818" s="167"/>
      <c r="C818" s="168"/>
      <c r="D818" s="169"/>
      <c r="E818" s="170"/>
      <c r="F818" s="171"/>
      <c r="G818" s="172" t="str">
        <f t="shared" si="13"/>
        <v/>
      </c>
    </row>
    <row r="819" spans="2:7">
      <c r="B819" s="167"/>
      <c r="C819" s="168"/>
      <c r="D819" s="169"/>
      <c r="E819" s="170"/>
      <c r="F819" s="171"/>
      <c r="G819" s="172" t="str">
        <f t="shared" si="13"/>
        <v/>
      </c>
    </row>
    <row r="820" spans="2:7">
      <c r="B820" s="167"/>
      <c r="C820" s="168"/>
      <c r="D820" s="169"/>
      <c r="E820" s="170"/>
      <c r="F820" s="171"/>
      <c r="G820" s="172" t="str">
        <f t="shared" si="13"/>
        <v/>
      </c>
    </row>
    <row r="821" spans="2:7">
      <c r="B821" s="167"/>
      <c r="C821" s="168"/>
      <c r="D821" s="169"/>
      <c r="E821" s="170"/>
      <c r="F821" s="171"/>
      <c r="G821" s="172" t="str">
        <f t="shared" si="13"/>
        <v/>
      </c>
    </row>
    <row r="822" spans="2:7">
      <c r="B822" s="167"/>
      <c r="C822" s="168"/>
      <c r="D822" s="169"/>
      <c r="E822" s="170"/>
      <c r="F822" s="171"/>
      <c r="G822" s="172" t="str">
        <f t="shared" si="13"/>
        <v/>
      </c>
    </row>
    <row r="823" spans="2:7">
      <c r="B823" s="167"/>
      <c r="C823" s="168"/>
      <c r="D823" s="169"/>
      <c r="E823" s="170"/>
      <c r="F823" s="171"/>
      <c r="G823" s="172" t="str">
        <f t="shared" si="13"/>
        <v/>
      </c>
    </row>
    <row r="824" spans="2:7">
      <c r="B824" s="167"/>
      <c r="C824" s="168"/>
      <c r="D824" s="169"/>
      <c r="E824" s="170"/>
      <c r="F824" s="171"/>
      <c r="G824" s="172" t="str">
        <f t="shared" si="13"/>
        <v/>
      </c>
    </row>
    <row r="825" spans="2:7">
      <c r="B825" s="167"/>
      <c r="C825" s="168"/>
      <c r="D825" s="169"/>
      <c r="E825" s="170"/>
      <c r="F825" s="171"/>
      <c r="G825" s="172" t="str">
        <f t="shared" si="13"/>
        <v/>
      </c>
    </row>
    <row r="826" spans="2:7">
      <c r="B826" s="167"/>
      <c r="C826" s="168"/>
      <c r="D826" s="169"/>
      <c r="E826" s="170"/>
      <c r="F826" s="171"/>
      <c r="G826" s="172" t="str">
        <f t="shared" si="13"/>
        <v/>
      </c>
    </row>
    <row r="827" spans="2:7">
      <c r="B827" s="167"/>
      <c r="C827" s="168"/>
      <c r="D827" s="169"/>
      <c r="E827" s="170"/>
      <c r="F827" s="171"/>
      <c r="G827" s="172" t="str">
        <f t="shared" si="13"/>
        <v/>
      </c>
    </row>
    <row r="828" spans="2:7">
      <c r="B828" s="167"/>
      <c r="C828" s="168"/>
      <c r="D828" s="169"/>
      <c r="E828" s="170"/>
      <c r="F828" s="171"/>
      <c r="G828" s="172" t="str">
        <f t="shared" si="13"/>
        <v/>
      </c>
    </row>
    <row r="829" spans="2:7">
      <c r="B829" s="167"/>
      <c r="C829" s="168"/>
      <c r="D829" s="169"/>
      <c r="E829" s="170"/>
      <c r="F829" s="171"/>
      <c r="G829" s="172" t="str">
        <f t="shared" si="13"/>
        <v/>
      </c>
    </row>
    <row r="830" spans="2:7">
      <c r="B830" s="167"/>
      <c r="C830" s="168"/>
      <c r="D830" s="169"/>
      <c r="E830" s="170"/>
      <c r="F830" s="171"/>
      <c r="G830" s="172" t="str">
        <f t="shared" si="13"/>
        <v/>
      </c>
    </row>
    <row r="831" spans="2:7">
      <c r="B831" s="167"/>
      <c r="C831" s="168"/>
      <c r="D831" s="169"/>
      <c r="E831" s="170"/>
      <c r="F831" s="171"/>
      <c r="G831" s="172" t="str">
        <f t="shared" si="13"/>
        <v/>
      </c>
    </row>
    <row r="832" spans="2:7">
      <c r="B832" s="167"/>
      <c r="C832" s="168"/>
      <c r="D832" s="169"/>
      <c r="E832" s="170"/>
      <c r="F832" s="171"/>
      <c r="G832" s="172" t="str">
        <f t="shared" si="13"/>
        <v/>
      </c>
    </row>
    <row r="833" spans="2:7">
      <c r="B833" s="167"/>
      <c r="C833" s="168"/>
      <c r="D833" s="169"/>
      <c r="E833" s="170"/>
      <c r="F833" s="171"/>
      <c r="G833" s="172" t="str">
        <f t="shared" si="13"/>
        <v/>
      </c>
    </row>
    <row r="834" spans="2:7">
      <c r="B834" s="167"/>
      <c r="C834" s="168"/>
      <c r="D834" s="169"/>
      <c r="E834" s="170"/>
      <c r="F834" s="171"/>
      <c r="G834" s="172" t="str">
        <f t="shared" si="13"/>
        <v/>
      </c>
    </row>
    <row r="835" spans="2:7">
      <c r="B835" s="167"/>
      <c r="C835" s="168"/>
      <c r="D835" s="169"/>
      <c r="E835" s="170"/>
      <c r="F835" s="171"/>
      <c r="G835" s="172" t="str">
        <f t="shared" si="13"/>
        <v/>
      </c>
    </row>
    <row r="836" spans="2:7">
      <c r="B836" s="167"/>
      <c r="C836" s="168"/>
      <c r="D836" s="169"/>
      <c r="E836" s="170"/>
      <c r="F836" s="171"/>
      <c r="G836" s="172" t="str">
        <f t="shared" si="13"/>
        <v/>
      </c>
    </row>
    <row r="837" spans="2:7">
      <c r="B837" s="167"/>
      <c r="C837" s="168"/>
      <c r="D837" s="169"/>
      <c r="E837" s="170"/>
      <c r="F837" s="171"/>
      <c r="G837" s="172" t="str">
        <f t="shared" si="13"/>
        <v/>
      </c>
    </row>
    <row r="838" spans="2:7">
      <c r="B838" s="167"/>
      <c r="C838" s="168"/>
      <c r="D838" s="169"/>
      <c r="E838" s="170"/>
      <c r="F838" s="171"/>
      <c r="G838" s="172" t="str">
        <f t="shared" si="13"/>
        <v/>
      </c>
    </row>
    <row r="839" spans="2:7">
      <c r="B839" s="167"/>
      <c r="C839" s="168"/>
      <c r="D839" s="169"/>
      <c r="E839" s="170"/>
      <c r="F839" s="171"/>
      <c r="G839" s="172" t="str">
        <f t="shared" si="13"/>
        <v/>
      </c>
    </row>
    <row r="840" spans="2:7">
      <c r="B840" s="167"/>
      <c r="C840" s="168"/>
      <c r="D840" s="169"/>
      <c r="E840" s="170"/>
      <c r="F840" s="171"/>
      <c r="G840" s="172" t="str">
        <f t="shared" si="13"/>
        <v/>
      </c>
    </row>
    <row r="841" spans="2:7">
      <c r="B841" s="167"/>
      <c r="C841" s="168"/>
      <c r="D841" s="169"/>
      <c r="E841" s="170"/>
      <c r="F841" s="171"/>
      <c r="G841" s="172" t="str">
        <f t="shared" si="13"/>
        <v/>
      </c>
    </row>
    <row r="842" spans="2:7">
      <c r="B842" s="167"/>
      <c r="C842" s="168"/>
      <c r="D842" s="169"/>
      <c r="E842" s="170"/>
      <c r="F842" s="171"/>
      <c r="G842" s="172" t="str">
        <f t="shared" ref="G842:G905" si="14">IF(D842="","",SUM(E842+G841-F842))</f>
        <v/>
      </c>
    </row>
    <row r="843" spans="2:7">
      <c r="B843" s="167"/>
      <c r="C843" s="168"/>
      <c r="D843" s="169"/>
      <c r="E843" s="170"/>
      <c r="F843" s="171"/>
      <c r="G843" s="172" t="str">
        <f t="shared" si="14"/>
        <v/>
      </c>
    </row>
    <row r="844" spans="2:7">
      <c r="B844" s="167"/>
      <c r="C844" s="168"/>
      <c r="D844" s="169"/>
      <c r="E844" s="170"/>
      <c r="F844" s="171"/>
      <c r="G844" s="172" t="str">
        <f t="shared" si="14"/>
        <v/>
      </c>
    </row>
    <row r="845" spans="2:7">
      <c r="B845" s="167"/>
      <c r="C845" s="168"/>
      <c r="D845" s="169"/>
      <c r="E845" s="170"/>
      <c r="F845" s="171"/>
      <c r="G845" s="172" t="str">
        <f t="shared" si="14"/>
        <v/>
      </c>
    </row>
    <row r="846" spans="2:7">
      <c r="B846" s="167"/>
      <c r="C846" s="168"/>
      <c r="D846" s="169"/>
      <c r="E846" s="170"/>
      <c r="F846" s="171"/>
      <c r="G846" s="172" t="str">
        <f t="shared" si="14"/>
        <v/>
      </c>
    </row>
    <row r="847" spans="2:7">
      <c r="B847" s="167"/>
      <c r="C847" s="168"/>
      <c r="D847" s="169"/>
      <c r="E847" s="170"/>
      <c r="F847" s="171"/>
      <c r="G847" s="172" t="str">
        <f t="shared" si="14"/>
        <v/>
      </c>
    </row>
    <row r="848" spans="2:7">
      <c r="B848" s="167"/>
      <c r="C848" s="168"/>
      <c r="D848" s="169"/>
      <c r="E848" s="170"/>
      <c r="F848" s="171"/>
      <c r="G848" s="172" t="str">
        <f t="shared" si="14"/>
        <v/>
      </c>
    </row>
    <row r="849" spans="2:7">
      <c r="B849" s="167"/>
      <c r="C849" s="168"/>
      <c r="D849" s="169"/>
      <c r="E849" s="170"/>
      <c r="F849" s="171"/>
      <c r="G849" s="172" t="str">
        <f t="shared" si="14"/>
        <v/>
      </c>
    </row>
    <row r="850" spans="2:7">
      <c r="B850" s="167"/>
      <c r="C850" s="168"/>
      <c r="D850" s="169"/>
      <c r="E850" s="170"/>
      <c r="F850" s="171"/>
      <c r="G850" s="172" t="str">
        <f t="shared" si="14"/>
        <v/>
      </c>
    </row>
    <row r="851" spans="2:7">
      <c r="B851" s="167"/>
      <c r="C851" s="168"/>
      <c r="D851" s="169"/>
      <c r="E851" s="170"/>
      <c r="F851" s="171"/>
      <c r="G851" s="172" t="str">
        <f t="shared" si="14"/>
        <v/>
      </c>
    </row>
    <row r="852" spans="2:7">
      <c r="B852" s="167"/>
      <c r="C852" s="168"/>
      <c r="D852" s="169"/>
      <c r="E852" s="170"/>
      <c r="F852" s="171"/>
      <c r="G852" s="172" t="str">
        <f t="shared" si="14"/>
        <v/>
      </c>
    </row>
    <row r="853" spans="2:7">
      <c r="B853" s="167"/>
      <c r="C853" s="168"/>
      <c r="D853" s="169"/>
      <c r="E853" s="170"/>
      <c r="F853" s="171"/>
      <c r="G853" s="172" t="str">
        <f t="shared" si="14"/>
        <v/>
      </c>
    </row>
    <row r="854" spans="2:7">
      <c r="B854" s="167"/>
      <c r="C854" s="168"/>
      <c r="D854" s="169"/>
      <c r="E854" s="170"/>
      <c r="F854" s="171"/>
      <c r="G854" s="172" t="str">
        <f t="shared" si="14"/>
        <v/>
      </c>
    </row>
    <row r="855" spans="2:7">
      <c r="B855" s="167"/>
      <c r="C855" s="168"/>
      <c r="D855" s="169"/>
      <c r="E855" s="170"/>
      <c r="F855" s="171"/>
      <c r="G855" s="172" t="str">
        <f t="shared" si="14"/>
        <v/>
      </c>
    </row>
    <row r="856" spans="2:7">
      <c r="B856" s="167"/>
      <c r="C856" s="168"/>
      <c r="D856" s="169"/>
      <c r="E856" s="170"/>
      <c r="F856" s="171"/>
      <c r="G856" s="172" t="str">
        <f t="shared" si="14"/>
        <v/>
      </c>
    </row>
    <row r="857" spans="2:7">
      <c r="B857" s="167"/>
      <c r="C857" s="168"/>
      <c r="D857" s="169"/>
      <c r="E857" s="170"/>
      <c r="F857" s="171"/>
      <c r="G857" s="172" t="str">
        <f t="shared" si="14"/>
        <v/>
      </c>
    </row>
    <row r="858" spans="2:7">
      <c r="B858" s="167"/>
      <c r="C858" s="168"/>
      <c r="D858" s="169"/>
      <c r="E858" s="170"/>
      <c r="F858" s="171"/>
      <c r="G858" s="172" t="str">
        <f t="shared" si="14"/>
        <v/>
      </c>
    </row>
    <row r="859" spans="2:7">
      <c r="B859" s="167"/>
      <c r="C859" s="168"/>
      <c r="D859" s="169"/>
      <c r="E859" s="170"/>
      <c r="F859" s="171"/>
      <c r="G859" s="172" t="str">
        <f t="shared" si="14"/>
        <v/>
      </c>
    </row>
    <row r="860" spans="2:7">
      <c r="B860" s="167"/>
      <c r="C860" s="168"/>
      <c r="D860" s="169"/>
      <c r="E860" s="170"/>
      <c r="F860" s="171"/>
      <c r="G860" s="172" t="str">
        <f t="shared" si="14"/>
        <v/>
      </c>
    </row>
    <row r="861" spans="2:7">
      <c r="B861" s="167"/>
      <c r="C861" s="168"/>
      <c r="D861" s="169"/>
      <c r="E861" s="170"/>
      <c r="F861" s="171"/>
      <c r="G861" s="172" t="str">
        <f t="shared" si="14"/>
        <v/>
      </c>
    </row>
    <row r="862" spans="2:7">
      <c r="B862" s="167"/>
      <c r="C862" s="168"/>
      <c r="D862" s="169"/>
      <c r="E862" s="170"/>
      <c r="F862" s="171"/>
      <c r="G862" s="172" t="str">
        <f t="shared" si="14"/>
        <v/>
      </c>
    </row>
    <row r="863" spans="2:7">
      <c r="B863" s="167"/>
      <c r="C863" s="168"/>
      <c r="D863" s="169"/>
      <c r="E863" s="170"/>
      <c r="F863" s="171"/>
      <c r="G863" s="172" t="str">
        <f t="shared" si="14"/>
        <v/>
      </c>
    </row>
    <row r="864" spans="2:7">
      <c r="B864" s="167"/>
      <c r="C864" s="168"/>
      <c r="D864" s="169"/>
      <c r="E864" s="170"/>
      <c r="F864" s="171"/>
      <c r="G864" s="172" t="str">
        <f t="shared" si="14"/>
        <v/>
      </c>
    </row>
    <row r="865" spans="2:7">
      <c r="B865" s="167"/>
      <c r="C865" s="168"/>
      <c r="D865" s="169"/>
      <c r="E865" s="170"/>
      <c r="F865" s="171"/>
      <c r="G865" s="172" t="str">
        <f t="shared" si="14"/>
        <v/>
      </c>
    </row>
    <row r="866" spans="2:7">
      <c r="B866" s="167"/>
      <c r="C866" s="168"/>
      <c r="D866" s="169"/>
      <c r="E866" s="170"/>
      <c r="F866" s="171"/>
      <c r="G866" s="172" t="str">
        <f t="shared" si="14"/>
        <v/>
      </c>
    </row>
    <row r="867" spans="2:7">
      <c r="B867" s="167"/>
      <c r="C867" s="168"/>
      <c r="D867" s="169"/>
      <c r="E867" s="170"/>
      <c r="F867" s="171"/>
      <c r="G867" s="172" t="str">
        <f t="shared" si="14"/>
        <v/>
      </c>
    </row>
    <row r="868" spans="2:7">
      <c r="B868" s="167"/>
      <c r="C868" s="168"/>
      <c r="D868" s="169"/>
      <c r="E868" s="170"/>
      <c r="F868" s="171"/>
      <c r="G868" s="172" t="str">
        <f t="shared" si="14"/>
        <v/>
      </c>
    </row>
    <row r="869" spans="2:7">
      <c r="B869" s="167"/>
      <c r="C869" s="168"/>
      <c r="D869" s="169"/>
      <c r="E869" s="170"/>
      <c r="F869" s="171"/>
      <c r="G869" s="172" t="str">
        <f t="shared" si="14"/>
        <v/>
      </c>
    </row>
    <row r="870" spans="2:7">
      <c r="B870" s="167"/>
      <c r="C870" s="168"/>
      <c r="D870" s="169"/>
      <c r="E870" s="170"/>
      <c r="F870" s="171"/>
      <c r="G870" s="172" t="str">
        <f t="shared" si="14"/>
        <v/>
      </c>
    </row>
    <row r="871" spans="2:7">
      <c r="B871" s="167"/>
      <c r="C871" s="168"/>
      <c r="D871" s="169"/>
      <c r="E871" s="170"/>
      <c r="F871" s="171"/>
      <c r="G871" s="172" t="str">
        <f t="shared" si="14"/>
        <v/>
      </c>
    </row>
    <row r="872" spans="2:7">
      <c r="B872" s="167"/>
      <c r="C872" s="168"/>
      <c r="D872" s="169"/>
      <c r="E872" s="170"/>
      <c r="F872" s="171"/>
      <c r="G872" s="172" t="str">
        <f t="shared" si="14"/>
        <v/>
      </c>
    </row>
    <row r="873" spans="2:7">
      <c r="B873" s="167"/>
      <c r="C873" s="168"/>
      <c r="D873" s="169"/>
      <c r="E873" s="170"/>
      <c r="F873" s="171"/>
      <c r="G873" s="172" t="str">
        <f t="shared" si="14"/>
        <v/>
      </c>
    </row>
    <row r="874" spans="2:7">
      <c r="B874" s="167"/>
      <c r="C874" s="168"/>
      <c r="D874" s="169"/>
      <c r="E874" s="170"/>
      <c r="F874" s="171"/>
      <c r="G874" s="172" t="str">
        <f t="shared" si="14"/>
        <v/>
      </c>
    </row>
    <row r="875" spans="2:7">
      <c r="B875" s="167"/>
      <c r="C875" s="168"/>
      <c r="D875" s="169"/>
      <c r="E875" s="170"/>
      <c r="F875" s="171"/>
      <c r="G875" s="172" t="str">
        <f t="shared" si="14"/>
        <v/>
      </c>
    </row>
    <row r="876" spans="2:7">
      <c r="B876" s="167"/>
      <c r="C876" s="168"/>
      <c r="D876" s="169"/>
      <c r="E876" s="170"/>
      <c r="F876" s="171"/>
      <c r="G876" s="172" t="str">
        <f t="shared" si="14"/>
        <v/>
      </c>
    </row>
    <row r="877" spans="2:7">
      <c r="B877" s="167"/>
      <c r="C877" s="168"/>
      <c r="D877" s="169"/>
      <c r="E877" s="170"/>
      <c r="F877" s="171"/>
      <c r="G877" s="172" t="str">
        <f t="shared" si="14"/>
        <v/>
      </c>
    </row>
    <row r="878" spans="2:7">
      <c r="B878" s="167"/>
      <c r="C878" s="168"/>
      <c r="D878" s="169"/>
      <c r="E878" s="170"/>
      <c r="F878" s="171"/>
      <c r="G878" s="172" t="str">
        <f t="shared" si="14"/>
        <v/>
      </c>
    </row>
    <row r="879" spans="2:7">
      <c r="B879" s="167"/>
      <c r="C879" s="168"/>
      <c r="D879" s="169"/>
      <c r="E879" s="170"/>
      <c r="F879" s="171"/>
      <c r="G879" s="172" t="str">
        <f t="shared" si="14"/>
        <v/>
      </c>
    </row>
    <row r="880" spans="2:7">
      <c r="B880" s="167"/>
      <c r="C880" s="168"/>
      <c r="D880" s="169"/>
      <c r="E880" s="170"/>
      <c r="F880" s="171"/>
      <c r="G880" s="172" t="str">
        <f t="shared" si="14"/>
        <v/>
      </c>
    </row>
    <row r="881" spans="2:7">
      <c r="B881" s="167"/>
      <c r="C881" s="168"/>
      <c r="D881" s="169"/>
      <c r="E881" s="170"/>
      <c r="F881" s="171"/>
      <c r="G881" s="172" t="str">
        <f t="shared" si="14"/>
        <v/>
      </c>
    </row>
    <row r="882" spans="2:7">
      <c r="B882" s="167"/>
      <c r="C882" s="168"/>
      <c r="D882" s="169"/>
      <c r="E882" s="170"/>
      <c r="F882" s="171"/>
      <c r="G882" s="172" t="str">
        <f t="shared" si="14"/>
        <v/>
      </c>
    </row>
    <row r="883" spans="2:7">
      <c r="B883" s="167"/>
      <c r="C883" s="168"/>
      <c r="D883" s="169"/>
      <c r="E883" s="170"/>
      <c r="F883" s="171"/>
      <c r="G883" s="172" t="str">
        <f t="shared" si="14"/>
        <v/>
      </c>
    </row>
    <row r="884" spans="2:7">
      <c r="B884" s="167"/>
      <c r="C884" s="168"/>
      <c r="D884" s="169"/>
      <c r="E884" s="170"/>
      <c r="F884" s="171"/>
      <c r="G884" s="172" t="str">
        <f t="shared" si="14"/>
        <v/>
      </c>
    </row>
    <row r="885" spans="2:7">
      <c r="B885" s="167"/>
      <c r="C885" s="168"/>
      <c r="D885" s="169"/>
      <c r="E885" s="170"/>
      <c r="F885" s="171"/>
      <c r="G885" s="172" t="str">
        <f t="shared" si="14"/>
        <v/>
      </c>
    </row>
    <row r="886" spans="2:7">
      <c r="B886" s="167"/>
      <c r="C886" s="168"/>
      <c r="D886" s="169"/>
      <c r="E886" s="170"/>
      <c r="F886" s="171"/>
      <c r="G886" s="172" t="str">
        <f t="shared" si="14"/>
        <v/>
      </c>
    </row>
    <row r="887" spans="2:7">
      <c r="B887" s="167"/>
      <c r="C887" s="168"/>
      <c r="D887" s="169"/>
      <c r="E887" s="170"/>
      <c r="F887" s="171"/>
      <c r="G887" s="172" t="str">
        <f t="shared" si="14"/>
        <v/>
      </c>
    </row>
    <row r="888" spans="2:7">
      <c r="B888" s="167"/>
      <c r="C888" s="168"/>
      <c r="D888" s="169"/>
      <c r="E888" s="170"/>
      <c r="F888" s="171"/>
      <c r="G888" s="172" t="str">
        <f t="shared" si="14"/>
        <v/>
      </c>
    </row>
    <row r="889" spans="2:7">
      <c r="B889" s="167"/>
      <c r="C889" s="168"/>
      <c r="D889" s="169"/>
      <c r="E889" s="170"/>
      <c r="F889" s="171"/>
      <c r="G889" s="172" t="str">
        <f t="shared" si="14"/>
        <v/>
      </c>
    </row>
    <row r="890" spans="2:7">
      <c r="B890" s="167"/>
      <c r="C890" s="168"/>
      <c r="D890" s="169"/>
      <c r="E890" s="170"/>
      <c r="F890" s="171"/>
      <c r="G890" s="172" t="str">
        <f t="shared" si="14"/>
        <v/>
      </c>
    </row>
    <row r="891" spans="2:7">
      <c r="B891" s="167"/>
      <c r="C891" s="168"/>
      <c r="D891" s="169"/>
      <c r="E891" s="170"/>
      <c r="F891" s="171"/>
      <c r="G891" s="172" t="str">
        <f t="shared" si="14"/>
        <v/>
      </c>
    </row>
    <row r="892" spans="2:7">
      <c r="B892" s="167"/>
      <c r="C892" s="168"/>
      <c r="D892" s="169"/>
      <c r="E892" s="170"/>
      <c r="F892" s="171"/>
      <c r="G892" s="172" t="str">
        <f t="shared" si="14"/>
        <v/>
      </c>
    </row>
    <row r="893" spans="2:7">
      <c r="B893" s="167"/>
      <c r="C893" s="168"/>
      <c r="D893" s="169"/>
      <c r="E893" s="170"/>
      <c r="F893" s="171"/>
      <c r="G893" s="172" t="str">
        <f t="shared" si="14"/>
        <v/>
      </c>
    </row>
    <row r="894" spans="2:7">
      <c r="B894" s="167"/>
      <c r="C894" s="168"/>
      <c r="D894" s="169"/>
      <c r="E894" s="170"/>
      <c r="F894" s="171"/>
      <c r="G894" s="172" t="str">
        <f t="shared" si="14"/>
        <v/>
      </c>
    </row>
    <row r="895" spans="2:7">
      <c r="B895" s="167"/>
      <c r="C895" s="168"/>
      <c r="D895" s="169"/>
      <c r="E895" s="170"/>
      <c r="F895" s="171"/>
      <c r="G895" s="172" t="str">
        <f t="shared" si="14"/>
        <v/>
      </c>
    </row>
    <row r="896" spans="2:7">
      <c r="B896" s="167"/>
      <c r="C896" s="168"/>
      <c r="D896" s="169"/>
      <c r="E896" s="170"/>
      <c r="F896" s="171"/>
      <c r="G896" s="172" t="str">
        <f t="shared" si="14"/>
        <v/>
      </c>
    </row>
    <row r="897" spans="2:7">
      <c r="B897" s="167"/>
      <c r="C897" s="168"/>
      <c r="D897" s="169"/>
      <c r="E897" s="170"/>
      <c r="F897" s="171"/>
      <c r="G897" s="172" t="str">
        <f t="shared" si="14"/>
        <v/>
      </c>
    </row>
    <row r="898" spans="2:7">
      <c r="B898" s="167"/>
      <c r="C898" s="168"/>
      <c r="D898" s="169"/>
      <c r="E898" s="170"/>
      <c r="F898" s="171"/>
      <c r="G898" s="172" t="str">
        <f t="shared" si="14"/>
        <v/>
      </c>
    </row>
    <row r="899" spans="2:7">
      <c r="B899" s="167"/>
      <c r="C899" s="168"/>
      <c r="D899" s="169"/>
      <c r="E899" s="170"/>
      <c r="F899" s="171"/>
      <c r="G899" s="172" t="str">
        <f t="shared" si="14"/>
        <v/>
      </c>
    </row>
    <row r="900" spans="2:7">
      <c r="B900" s="167"/>
      <c r="C900" s="168"/>
      <c r="D900" s="169"/>
      <c r="E900" s="170"/>
      <c r="F900" s="171"/>
      <c r="G900" s="172" t="str">
        <f t="shared" si="14"/>
        <v/>
      </c>
    </row>
    <row r="901" spans="2:7">
      <c r="B901" s="167"/>
      <c r="C901" s="168"/>
      <c r="D901" s="169"/>
      <c r="E901" s="170"/>
      <c r="F901" s="171"/>
      <c r="G901" s="172" t="str">
        <f t="shared" si="14"/>
        <v/>
      </c>
    </row>
    <row r="902" spans="2:7">
      <c r="B902" s="167"/>
      <c r="C902" s="168"/>
      <c r="D902" s="169"/>
      <c r="E902" s="170"/>
      <c r="F902" s="171"/>
      <c r="G902" s="172" t="str">
        <f t="shared" si="14"/>
        <v/>
      </c>
    </row>
    <row r="903" spans="2:7">
      <c r="B903" s="167"/>
      <c r="C903" s="168"/>
      <c r="D903" s="169"/>
      <c r="E903" s="170"/>
      <c r="F903" s="171"/>
      <c r="G903" s="172" t="str">
        <f t="shared" si="14"/>
        <v/>
      </c>
    </row>
    <row r="904" spans="2:7">
      <c r="B904" s="167"/>
      <c r="C904" s="168"/>
      <c r="D904" s="169"/>
      <c r="E904" s="170"/>
      <c r="F904" s="171"/>
      <c r="G904" s="172" t="str">
        <f t="shared" si="14"/>
        <v/>
      </c>
    </row>
    <row r="905" spans="2:7">
      <c r="B905" s="167"/>
      <c r="C905" s="168"/>
      <c r="D905" s="169"/>
      <c r="E905" s="170"/>
      <c r="F905" s="171"/>
      <c r="G905" s="172" t="str">
        <f t="shared" si="14"/>
        <v/>
      </c>
    </row>
    <row r="906" spans="2:7">
      <c r="B906" s="167"/>
      <c r="C906" s="168"/>
      <c r="D906" s="169"/>
      <c r="E906" s="170"/>
      <c r="F906" s="171"/>
      <c r="G906" s="172" t="str">
        <f t="shared" ref="G906:G969" si="15">IF(D906="","",SUM(E906+G905-F906))</f>
        <v/>
      </c>
    </row>
    <row r="907" spans="2:7">
      <c r="B907" s="167"/>
      <c r="C907" s="168"/>
      <c r="D907" s="169"/>
      <c r="E907" s="170"/>
      <c r="F907" s="171"/>
      <c r="G907" s="172" t="str">
        <f t="shared" si="15"/>
        <v/>
      </c>
    </row>
    <row r="908" spans="2:7">
      <c r="B908" s="167"/>
      <c r="C908" s="168"/>
      <c r="D908" s="169"/>
      <c r="E908" s="170"/>
      <c r="F908" s="171"/>
      <c r="G908" s="172" t="str">
        <f t="shared" si="15"/>
        <v/>
      </c>
    </row>
    <row r="909" spans="2:7">
      <c r="B909" s="167"/>
      <c r="C909" s="168"/>
      <c r="D909" s="169"/>
      <c r="E909" s="170"/>
      <c r="F909" s="171"/>
      <c r="G909" s="172" t="str">
        <f t="shared" si="15"/>
        <v/>
      </c>
    </row>
    <row r="910" spans="2:7">
      <c r="B910" s="167"/>
      <c r="C910" s="168"/>
      <c r="D910" s="169"/>
      <c r="E910" s="170"/>
      <c r="F910" s="171"/>
      <c r="G910" s="172" t="str">
        <f t="shared" si="15"/>
        <v/>
      </c>
    </row>
    <row r="911" spans="2:7">
      <c r="B911" s="167"/>
      <c r="C911" s="168"/>
      <c r="D911" s="169"/>
      <c r="E911" s="170"/>
      <c r="F911" s="171"/>
      <c r="G911" s="172" t="str">
        <f t="shared" si="15"/>
        <v/>
      </c>
    </row>
    <row r="912" spans="2:7">
      <c r="B912" s="167"/>
      <c r="C912" s="168"/>
      <c r="D912" s="169"/>
      <c r="E912" s="170"/>
      <c r="F912" s="171"/>
      <c r="G912" s="172" t="str">
        <f t="shared" si="15"/>
        <v/>
      </c>
    </row>
    <row r="913" spans="2:7">
      <c r="B913" s="167"/>
      <c r="C913" s="168"/>
      <c r="D913" s="169"/>
      <c r="E913" s="170"/>
      <c r="F913" s="171"/>
      <c r="G913" s="172" t="str">
        <f t="shared" si="15"/>
        <v/>
      </c>
    </row>
    <row r="914" spans="2:7">
      <c r="B914" s="167"/>
      <c r="C914" s="168"/>
      <c r="D914" s="169"/>
      <c r="E914" s="170"/>
      <c r="F914" s="171"/>
      <c r="G914" s="172" t="str">
        <f t="shared" si="15"/>
        <v/>
      </c>
    </row>
    <row r="915" spans="2:7">
      <c r="B915" s="167"/>
      <c r="C915" s="168"/>
      <c r="D915" s="169"/>
      <c r="E915" s="170"/>
      <c r="F915" s="171"/>
      <c r="G915" s="172" t="str">
        <f t="shared" si="15"/>
        <v/>
      </c>
    </row>
    <row r="916" spans="2:7">
      <c r="B916" s="167"/>
      <c r="C916" s="168"/>
      <c r="D916" s="169"/>
      <c r="E916" s="170"/>
      <c r="F916" s="171"/>
      <c r="G916" s="172" t="str">
        <f t="shared" si="15"/>
        <v/>
      </c>
    </row>
    <row r="917" spans="2:7">
      <c r="B917" s="167"/>
      <c r="C917" s="168"/>
      <c r="D917" s="169"/>
      <c r="E917" s="170"/>
      <c r="F917" s="171"/>
      <c r="G917" s="172" t="str">
        <f t="shared" si="15"/>
        <v/>
      </c>
    </row>
    <row r="918" spans="2:7">
      <c r="B918" s="167"/>
      <c r="C918" s="168"/>
      <c r="D918" s="169"/>
      <c r="E918" s="170"/>
      <c r="F918" s="171"/>
      <c r="G918" s="172" t="str">
        <f t="shared" si="15"/>
        <v/>
      </c>
    </row>
    <row r="919" spans="2:7">
      <c r="B919" s="167"/>
      <c r="C919" s="168"/>
      <c r="D919" s="169"/>
      <c r="E919" s="170"/>
      <c r="F919" s="171"/>
      <c r="G919" s="172" t="str">
        <f t="shared" si="15"/>
        <v/>
      </c>
    </row>
    <row r="920" spans="2:7">
      <c r="B920" s="167"/>
      <c r="C920" s="168"/>
      <c r="D920" s="169"/>
      <c r="E920" s="170"/>
      <c r="F920" s="171"/>
      <c r="G920" s="172" t="str">
        <f t="shared" si="15"/>
        <v/>
      </c>
    </row>
    <row r="921" spans="2:7">
      <c r="B921" s="167"/>
      <c r="C921" s="168"/>
      <c r="D921" s="169"/>
      <c r="E921" s="170"/>
      <c r="F921" s="171"/>
      <c r="G921" s="172" t="str">
        <f t="shared" si="15"/>
        <v/>
      </c>
    </row>
    <row r="922" spans="2:7">
      <c r="B922" s="167"/>
      <c r="C922" s="168"/>
      <c r="D922" s="169"/>
      <c r="E922" s="170"/>
      <c r="F922" s="171"/>
      <c r="G922" s="172" t="str">
        <f t="shared" si="15"/>
        <v/>
      </c>
    </row>
    <row r="923" spans="2:7">
      <c r="B923" s="167"/>
      <c r="C923" s="168"/>
      <c r="D923" s="169"/>
      <c r="E923" s="170"/>
      <c r="F923" s="171"/>
      <c r="G923" s="172" t="str">
        <f t="shared" si="15"/>
        <v/>
      </c>
    </row>
    <row r="924" spans="2:7">
      <c r="B924" s="167"/>
      <c r="C924" s="168"/>
      <c r="D924" s="169"/>
      <c r="E924" s="170"/>
      <c r="F924" s="171"/>
      <c r="G924" s="172" t="str">
        <f t="shared" si="15"/>
        <v/>
      </c>
    </row>
    <row r="925" spans="2:7">
      <c r="B925" s="167"/>
      <c r="C925" s="168"/>
      <c r="D925" s="169"/>
      <c r="E925" s="170"/>
      <c r="F925" s="171"/>
      <c r="G925" s="172" t="str">
        <f t="shared" si="15"/>
        <v/>
      </c>
    </row>
    <row r="926" spans="2:7">
      <c r="B926" s="167"/>
      <c r="C926" s="168"/>
      <c r="D926" s="169"/>
      <c r="E926" s="170"/>
      <c r="F926" s="171"/>
      <c r="G926" s="172" t="str">
        <f t="shared" si="15"/>
        <v/>
      </c>
    </row>
    <row r="927" spans="2:7">
      <c r="B927" s="167"/>
      <c r="C927" s="168"/>
      <c r="D927" s="169"/>
      <c r="E927" s="170"/>
      <c r="F927" s="171"/>
      <c r="G927" s="172" t="str">
        <f t="shared" si="15"/>
        <v/>
      </c>
    </row>
    <row r="928" spans="2:7">
      <c r="B928" s="167"/>
      <c r="C928" s="168"/>
      <c r="D928" s="169"/>
      <c r="E928" s="170"/>
      <c r="F928" s="171"/>
      <c r="G928" s="172" t="str">
        <f t="shared" si="15"/>
        <v/>
      </c>
    </row>
    <row r="929" spans="2:7">
      <c r="B929" s="167"/>
      <c r="C929" s="168"/>
      <c r="D929" s="169"/>
      <c r="E929" s="170"/>
      <c r="F929" s="171"/>
      <c r="G929" s="172" t="str">
        <f t="shared" si="15"/>
        <v/>
      </c>
    </row>
    <row r="930" spans="2:7">
      <c r="B930" s="167"/>
      <c r="C930" s="168"/>
      <c r="D930" s="169"/>
      <c r="E930" s="170"/>
      <c r="F930" s="171"/>
      <c r="G930" s="172" t="str">
        <f t="shared" si="15"/>
        <v/>
      </c>
    </row>
    <row r="931" spans="2:7">
      <c r="B931" s="167"/>
      <c r="C931" s="168"/>
      <c r="D931" s="169"/>
      <c r="E931" s="170"/>
      <c r="F931" s="171"/>
      <c r="G931" s="172" t="str">
        <f t="shared" si="15"/>
        <v/>
      </c>
    </row>
    <row r="932" spans="2:7">
      <c r="B932" s="167"/>
      <c r="C932" s="168"/>
      <c r="D932" s="169"/>
      <c r="E932" s="170"/>
      <c r="F932" s="171"/>
      <c r="G932" s="172" t="str">
        <f t="shared" si="15"/>
        <v/>
      </c>
    </row>
    <row r="933" spans="2:7">
      <c r="B933" s="167"/>
      <c r="C933" s="168"/>
      <c r="D933" s="169"/>
      <c r="E933" s="170"/>
      <c r="F933" s="171"/>
      <c r="G933" s="172" t="str">
        <f t="shared" si="15"/>
        <v/>
      </c>
    </row>
    <row r="934" spans="2:7">
      <c r="B934" s="167"/>
      <c r="C934" s="168"/>
      <c r="D934" s="169"/>
      <c r="E934" s="170"/>
      <c r="F934" s="171"/>
      <c r="G934" s="172" t="str">
        <f t="shared" si="15"/>
        <v/>
      </c>
    </row>
    <row r="935" spans="2:7">
      <c r="B935" s="167"/>
      <c r="C935" s="168"/>
      <c r="D935" s="169"/>
      <c r="E935" s="170"/>
      <c r="F935" s="171"/>
      <c r="G935" s="172" t="str">
        <f t="shared" si="15"/>
        <v/>
      </c>
    </row>
    <row r="936" spans="2:7">
      <c r="B936" s="167"/>
      <c r="C936" s="168"/>
      <c r="D936" s="169"/>
      <c r="E936" s="170"/>
      <c r="F936" s="171"/>
      <c r="G936" s="172" t="str">
        <f t="shared" si="15"/>
        <v/>
      </c>
    </row>
    <row r="937" spans="2:7">
      <c r="B937" s="167"/>
      <c r="C937" s="168"/>
      <c r="D937" s="169"/>
      <c r="E937" s="170"/>
      <c r="F937" s="171"/>
      <c r="G937" s="172" t="str">
        <f t="shared" si="15"/>
        <v/>
      </c>
    </row>
    <row r="938" spans="2:7">
      <c r="B938" s="167"/>
      <c r="C938" s="168"/>
      <c r="D938" s="169"/>
      <c r="E938" s="170"/>
      <c r="F938" s="171"/>
      <c r="G938" s="172" t="str">
        <f t="shared" si="15"/>
        <v/>
      </c>
    </row>
    <row r="939" spans="2:7">
      <c r="B939" s="167"/>
      <c r="C939" s="168"/>
      <c r="D939" s="169"/>
      <c r="E939" s="170"/>
      <c r="F939" s="171"/>
      <c r="G939" s="172" t="str">
        <f t="shared" si="15"/>
        <v/>
      </c>
    </row>
    <row r="940" spans="2:7">
      <c r="B940" s="167"/>
      <c r="C940" s="168"/>
      <c r="D940" s="169"/>
      <c r="E940" s="170"/>
      <c r="F940" s="171"/>
      <c r="G940" s="172" t="str">
        <f t="shared" si="15"/>
        <v/>
      </c>
    </row>
    <row r="941" spans="2:7">
      <c r="B941" s="167"/>
      <c r="C941" s="168"/>
      <c r="D941" s="169"/>
      <c r="E941" s="170"/>
      <c r="F941" s="171"/>
      <c r="G941" s="172" t="str">
        <f t="shared" si="15"/>
        <v/>
      </c>
    </row>
    <row r="942" spans="2:7">
      <c r="B942" s="167"/>
      <c r="C942" s="168"/>
      <c r="D942" s="169"/>
      <c r="E942" s="170"/>
      <c r="F942" s="171"/>
      <c r="G942" s="172" t="str">
        <f t="shared" si="15"/>
        <v/>
      </c>
    </row>
    <row r="943" spans="2:7">
      <c r="B943" s="167"/>
      <c r="C943" s="168"/>
      <c r="D943" s="169"/>
      <c r="E943" s="170"/>
      <c r="F943" s="171"/>
      <c r="G943" s="172" t="str">
        <f t="shared" si="15"/>
        <v/>
      </c>
    </row>
    <row r="944" spans="2:7">
      <c r="B944" s="167"/>
      <c r="C944" s="168"/>
      <c r="D944" s="169"/>
      <c r="E944" s="170"/>
      <c r="F944" s="171"/>
      <c r="G944" s="172" t="str">
        <f t="shared" si="15"/>
        <v/>
      </c>
    </row>
    <row r="945" spans="2:7">
      <c r="B945" s="167"/>
      <c r="C945" s="168"/>
      <c r="D945" s="169"/>
      <c r="E945" s="170"/>
      <c r="F945" s="171"/>
      <c r="G945" s="172" t="str">
        <f t="shared" si="15"/>
        <v/>
      </c>
    </row>
    <row r="946" spans="2:7">
      <c r="B946" s="167"/>
      <c r="C946" s="168"/>
      <c r="D946" s="169"/>
      <c r="E946" s="170"/>
      <c r="F946" s="171"/>
      <c r="G946" s="172" t="str">
        <f t="shared" si="15"/>
        <v/>
      </c>
    </row>
    <row r="947" spans="2:7">
      <c r="B947" s="167"/>
      <c r="C947" s="168"/>
      <c r="D947" s="169"/>
      <c r="E947" s="170"/>
      <c r="F947" s="171"/>
      <c r="G947" s="172" t="str">
        <f t="shared" si="15"/>
        <v/>
      </c>
    </row>
    <row r="948" spans="2:7">
      <c r="B948" s="167"/>
      <c r="C948" s="168"/>
      <c r="D948" s="169"/>
      <c r="E948" s="170"/>
      <c r="F948" s="171"/>
      <c r="G948" s="172" t="str">
        <f t="shared" si="15"/>
        <v/>
      </c>
    </row>
    <row r="949" spans="2:7">
      <c r="B949" s="167"/>
      <c r="C949" s="168"/>
      <c r="D949" s="169"/>
      <c r="E949" s="170"/>
      <c r="F949" s="171"/>
      <c r="G949" s="172" t="str">
        <f t="shared" si="15"/>
        <v/>
      </c>
    </row>
    <row r="950" spans="2:7">
      <c r="B950" s="167"/>
      <c r="C950" s="168"/>
      <c r="D950" s="169"/>
      <c r="E950" s="170"/>
      <c r="F950" s="171"/>
      <c r="G950" s="172" t="str">
        <f t="shared" si="15"/>
        <v/>
      </c>
    </row>
    <row r="951" spans="2:7">
      <c r="B951" s="167"/>
      <c r="C951" s="168"/>
      <c r="D951" s="169"/>
      <c r="E951" s="170"/>
      <c r="F951" s="171"/>
      <c r="G951" s="172" t="str">
        <f t="shared" si="15"/>
        <v/>
      </c>
    </row>
    <row r="952" spans="2:7">
      <c r="B952" s="167"/>
      <c r="C952" s="168"/>
      <c r="D952" s="169"/>
      <c r="E952" s="170"/>
      <c r="F952" s="171"/>
      <c r="G952" s="172" t="str">
        <f t="shared" si="15"/>
        <v/>
      </c>
    </row>
    <row r="953" spans="2:7">
      <c r="B953" s="167"/>
      <c r="C953" s="168"/>
      <c r="D953" s="169"/>
      <c r="E953" s="170"/>
      <c r="F953" s="171"/>
      <c r="G953" s="172" t="str">
        <f t="shared" si="15"/>
        <v/>
      </c>
    </row>
    <row r="954" spans="2:7">
      <c r="B954" s="167"/>
      <c r="C954" s="168"/>
      <c r="D954" s="169"/>
      <c r="E954" s="170"/>
      <c r="F954" s="171"/>
      <c r="G954" s="172" t="str">
        <f t="shared" si="15"/>
        <v/>
      </c>
    </row>
    <row r="955" spans="2:7">
      <c r="B955" s="167"/>
      <c r="C955" s="168"/>
      <c r="D955" s="169"/>
      <c r="E955" s="170"/>
      <c r="F955" s="171"/>
      <c r="G955" s="172" t="str">
        <f t="shared" si="15"/>
        <v/>
      </c>
    </row>
    <row r="956" spans="2:7">
      <c r="B956" s="167"/>
      <c r="C956" s="168"/>
      <c r="D956" s="169"/>
      <c r="E956" s="170"/>
      <c r="F956" s="171"/>
      <c r="G956" s="172" t="str">
        <f t="shared" si="15"/>
        <v/>
      </c>
    </row>
    <row r="957" spans="2:7">
      <c r="B957" s="167"/>
      <c r="C957" s="168"/>
      <c r="D957" s="169"/>
      <c r="E957" s="170"/>
      <c r="F957" s="171"/>
      <c r="G957" s="172" t="str">
        <f t="shared" si="15"/>
        <v/>
      </c>
    </row>
    <row r="958" spans="2:7">
      <c r="B958" s="167"/>
      <c r="C958" s="168"/>
      <c r="D958" s="169"/>
      <c r="E958" s="170"/>
      <c r="F958" s="171"/>
      <c r="G958" s="172" t="str">
        <f t="shared" si="15"/>
        <v/>
      </c>
    </row>
    <row r="959" spans="2:7">
      <c r="B959" s="167"/>
      <c r="C959" s="168"/>
      <c r="D959" s="169"/>
      <c r="E959" s="170"/>
      <c r="F959" s="171"/>
      <c r="G959" s="172" t="str">
        <f t="shared" si="15"/>
        <v/>
      </c>
    </row>
    <row r="960" spans="2:7">
      <c r="B960" s="167"/>
      <c r="C960" s="168"/>
      <c r="D960" s="169"/>
      <c r="E960" s="170"/>
      <c r="F960" s="171"/>
      <c r="G960" s="172" t="str">
        <f t="shared" si="15"/>
        <v/>
      </c>
    </row>
    <row r="961" spans="2:7">
      <c r="B961" s="167"/>
      <c r="C961" s="168"/>
      <c r="D961" s="169"/>
      <c r="E961" s="170"/>
      <c r="F961" s="171"/>
      <c r="G961" s="172" t="str">
        <f t="shared" si="15"/>
        <v/>
      </c>
    </row>
    <row r="962" spans="2:7">
      <c r="B962" s="167"/>
      <c r="C962" s="168"/>
      <c r="D962" s="169"/>
      <c r="E962" s="170"/>
      <c r="F962" s="171"/>
      <c r="G962" s="172" t="str">
        <f t="shared" si="15"/>
        <v/>
      </c>
    </row>
    <row r="963" spans="2:7">
      <c r="B963" s="167"/>
      <c r="C963" s="168"/>
      <c r="D963" s="169"/>
      <c r="E963" s="170"/>
      <c r="F963" s="171"/>
      <c r="G963" s="172" t="str">
        <f t="shared" si="15"/>
        <v/>
      </c>
    </row>
    <row r="964" spans="2:7">
      <c r="B964" s="167"/>
      <c r="C964" s="168"/>
      <c r="D964" s="169"/>
      <c r="E964" s="170"/>
      <c r="F964" s="171"/>
      <c r="G964" s="172" t="str">
        <f t="shared" si="15"/>
        <v/>
      </c>
    </row>
    <row r="965" spans="2:7">
      <c r="B965" s="167"/>
      <c r="C965" s="168"/>
      <c r="D965" s="169"/>
      <c r="E965" s="170"/>
      <c r="F965" s="171"/>
      <c r="G965" s="172" t="str">
        <f t="shared" si="15"/>
        <v/>
      </c>
    </row>
    <row r="966" spans="2:7">
      <c r="B966" s="167"/>
      <c r="C966" s="168"/>
      <c r="D966" s="169"/>
      <c r="E966" s="170"/>
      <c r="F966" s="171"/>
      <c r="G966" s="172" t="str">
        <f t="shared" si="15"/>
        <v/>
      </c>
    </row>
    <row r="967" spans="2:7">
      <c r="B967" s="167"/>
      <c r="C967" s="168"/>
      <c r="D967" s="169"/>
      <c r="E967" s="170"/>
      <c r="F967" s="171"/>
      <c r="G967" s="172" t="str">
        <f t="shared" si="15"/>
        <v/>
      </c>
    </row>
    <row r="968" spans="2:7">
      <c r="B968" s="167"/>
      <c r="C968" s="168"/>
      <c r="D968" s="169"/>
      <c r="E968" s="170"/>
      <c r="F968" s="171"/>
      <c r="G968" s="172" t="str">
        <f t="shared" si="15"/>
        <v/>
      </c>
    </row>
    <row r="969" spans="2:7">
      <c r="B969" s="167"/>
      <c r="C969" s="168"/>
      <c r="D969" s="169"/>
      <c r="E969" s="170"/>
      <c r="F969" s="171"/>
      <c r="G969" s="172" t="str">
        <f t="shared" si="15"/>
        <v/>
      </c>
    </row>
    <row r="970" spans="2:7">
      <c r="B970" s="167"/>
      <c r="C970" s="168"/>
      <c r="D970" s="169"/>
      <c r="E970" s="170"/>
      <c r="F970" s="171"/>
      <c r="G970" s="172" t="str">
        <f t="shared" ref="G970:G989" si="16">IF(D970="","",SUM(E970+G969-F970))</f>
        <v/>
      </c>
    </row>
    <row r="971" spans="2:7">
      <c r="B971" s="167"/>
      <c r="C971" s="168"/>
      <c r="D971" s="169"/>
      <c r="E971" s="170"/>
      <c r="F971" s="171"/>
      <c r="G971" s="172" t="str">
        <f t="shared" si="16"/>
        <v/>
      </c>
    </row>
    <row r="972" spans="2:7">
      <c r="B972" s="167"/>
      <c r="C972" s="168"/>
      <c r="D972" s="169"/>
      <c r="E972" s="170"/>
      <c r="F972" s="171"/>
      <c r="G972" s="172" t="str">
        <f t="shared" si="16"/>
        <v/>
      </c>
    </row>
    <row r="973" spans="2:7">
      <c r="B973" s="167"/>
      <c r="C973" s="168"/>
      <c r="D973" s="169"/>
      <c r="E973" s="170"/>
      <c r="F973" s="171"/>
      <c r="G973" s="172" t="str">
        <f t="shared" si="16"/>
        <v/>
      </c>
    </row>
    <row r="974" spans="2:7">
      <c r="B974" s="167"/>
      <c r="C974" s="168"/>
      <c r="D974" s="169"/>
      <c r="E974" s="170"/>
      <c r="F974" s="171"/>
      <c r="G974" s="172" t="str">
        <f t="shared" si="16"/>
        <v/>
      </c>
    </row>
    <row r="975" spans="2:7">
      <c r="B975" s="167"/>
      <c r="C975" s="168"/>
      <c r="D975" s="169"/>
      <c r="E975" s="170"/>
      <c r="F975" s="171"/>
      <c r="G975" s="172" t="str">
        <f t="shared" si="16"/>
        <v/>
      </c>
    </row>
    <row r="976" spans="2:7">
      <c r="B976" s="167"/>
      <c r="C976" s="168"/>
      <c r="D976" s="169"/>
      <c r="E976" s="170"/>
      <c r="F976" s="171"/>
      <c r="G976" s="172" t="str">
        <f t="shared" si="16"/>
        <v/>
      </c>
    </row>
    <row r="977" spans="2:7">
      <c r="B977" s="167"/>
      <c r="C977" s="168"/>
      <c r="D977" s="169"/>
      <c r="E977" s="170"/>
      <c r="F977" s="171"/>
      <c r="G977" s="172" t="str">
        <f t="shared" si="16"/>
        <v/>
      </c>
    </row>
    <row r="978" spans="2:7">
      <c r="B978" s="167"/>
      <c r="C978" s="168"/>
      <c r="D978" s="169"/>
      <c r="E978" s="170"/>
      <c r="F978" s="171"/>
      <c r="G978" s="172" t="str">
        <f t="shared" si="16"/>
        <v/>
      </c>
    </row>
    <row r="979" spans="2:7">
      <c r="B979" s="167"/>
      <c r="C979" s="168"/>
      <c r="D979" s="169"/>
      <c r="E979" s="170"/>
      <c r="F979" s="171"/>
      <c r="G979" s="172" t="str">
        <f t="shared" si="16"/>
        <v/>
      </c>
    </row>
    <row r="980" spans="2:7">
      <c r="B980" s="167"/>
      <c r="C980" s="168"/>
      <c r="D980" s="169"/>
      <c r="E980" s="170"/>
      <c r="F980" s="171"/>
      <c r="G980" s="172" t="str">
        <f t="shared" si="16"/>
        <v/>
      </c>
    </row>
    <row r="981" spans="2:7">
      <c r="B981" s="167"/>
      <c r="C981" s="168"/>
      <c r="D981" s="169"/>
      <c r="E981" s="170"/>
      <c r="F981" s="171"/>
      <c r="G981" s="172" t="str">
        <f t="shared" si="16"/>
        <v/>
      </c>
    </row>
    <row r="982" spans="2:7">
      <c r="B982" s="167"/>
      <c r="C982" s="168"/>
      <c r="D982" s="169"/>
      <c r="E982" s="170"/>
      <c r="F982" s="171"/>
      <c r="G982" s="172" t="str">
        <f t="shared" si="16"/>
        <v/>
      </c>
    </row>
    <row r="983" spans="2:7">
      <c r="B983" s="167"/>
      <c r="C983" s="168"/>
      <c r="D983" s="169"/>
      <c r="E983" s="170"/>
      <c r="F983" s="171"/>
      <c r="G983" s="172" t="str">
        <f t="shared" si="16"/>
        <v/>
      </c>
    </row>
    <row r="984" spans="2:7">
      <c r="B984" s="167"/>
      <c r="C984" s="168"/>
      <c r="D984" s="169"/>
      <c r="E984" s="170"/>
      <c r="F984" s="171"/>
      <c r="G984" s="172" t="str">
        <f t="shared" si="16"/>
        <v/>
      </c>
    </row>
    <row r="985" spans="2:7">
      <c r="B985" s="167"/>
      <c r="C985" s="168"/>
      <c r="D985" s="169"/>
      <c r="E985" s="170"/>
      <c r="F985" s="171"/>
      <c r="G985" s="172" t="str">
        <f t="shared" si="16"/>
        <v/>
      </c>
    </row>
    <row r="986" spans="2:7">
      <c r="B986" s="167"/>
      <c r="C986" s="168"/>
      <c r="D986" s="169"/>
      <c r="E986" s="170"/>
      <c r="F986" s="171"/>
      <c r="G986" s="172" t="str">
        <f t="shared" si="16"/>
        <v/>
      </c>
    </row>
    <row r="987" spans="2:7">
      <c r="B987" s="167"/>
      <c r="C987" s="168"/>
      <c r="D987" s="169"/>
      <c r="E987" s="170"/>
      <c r="F987" s="171"/>
      <c r="G987" s="172" t="str">
        <f t="shared" si="16"/>
        <v/>
      </c>
    </row>
    <row r="988" spans="2:7">
      <c r="B988" s="167"/>
      <c r="C988" s="168"/>
      <c r="D988" s="169"/>
      <c r="E988" s="170"/>
      <c r="F988" s="171"/>
      <c r="G988" s="172" t="str">
        <f t="shared" si="16"/>
        <v/>
      </c>
    </row>
    <row r="989" spans="2:7">
      <c r="B989" s="167"/>
      <c r="C989" s="168"/>
      <c r="D989" s="169"/>
      <c r="E989" s="170"/>
      <c r="F989" s="171"/>
      <c r="G989" s="172" t="str">
        <f t="shared" si="16"/>
        <v/>
      </c>
    </row>
  </sheetData>
  <mergeCells count="4">
    <mergeCell ref="M3:M4"/>
    <mergeCell ref="B5:D5"/>
    <mergeCell ref="F5:G5"/>
    <mergeCell ref="J15:K15"/>
  </mergeCells>
  <conditionalFormatting sqref="F5">
    <cfRule type="cellIs" dxfId="0" priority="1" operator="notBetween">
      <formula>$K$3</formula>
      <formula>$K$4</formula>
    </cfRule>
  </conditionalFormatting>
  <dataValidations count="1">
    <dataValidation type="list" allowBlank="1" showInputMessage="1" showErrorMessage="1" sqref="A4">
      <formula1>fecha</formula1>
    </dataValidation>
  </dataValidations>
  <pageMargins left="0.7" right="0.7" top="0.75" bottom="0.75" header="0.3" footer="0.3"/>
  <pageSetup orientation="portrait" horizontalDpi="200" verticalDpi="200" r:id="rId1"/>
  <ignoredErrors>
    <ignoredError sqref="H5 F5 J16:J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50"/>
  <sheetViews>
    <sheetView topLeftCell="A20" workbookViewId="0">
      <selection activeCell="O8" sqref="O8"/>
    </sheetView>
  </sheetViews>
  <sheetFormatPr baseColWidth="10" defaultColWidth="14.42578125" defaultRowHeight="15" customHeight="1"/>
  <cols>
    <col min="1" max="5" width="10.7109375" style="2" customWidth="1"/>
    <col min="6" max="6" width="15.28515625" style="2" customWidth="1"/>
    <col min="7" max="7" width="13" style="2" customWidth="1"/>
    <col min="8" max="26" width="10.7109375" style="2" customWidth="1"/>
    <col min="27" max="16384" width="14.42578125" style="2"/>
  </cols>
  <sheetData>
    <row r="1" spans="1:18" ht="15" customHeight="1">
      <c r="A1" s="197" t="s">
        <v>165</v>
      </c>
      <c r="B1" s="175"/>
      <c r="C1" s="175"/>
      <c r="D1" s="175"/>
      <c r="E1" s="175"/>
      <c r="F1" s="81" t="s">
        <v>14</v>
      </c>
      <c r="G1" s="82" t="s">
        <v>25</v>
      </c>
      <c r="H1" s="5"/>
      <c r="I1" s="6"/>
      <c r="J1" s="6"/>
      <c r="K1" s="6"/>
      <c r="L1" s="6"/>
      <c r="M1" s="6"/>
      <c r="N1" s="6"/>
      <c r="O1" s="6"/>
      <c r="P1" s="6"/>
      <c r="Q1" s="6"/>
    </row>
    <row r="2" spans="1:18">
      <c r="A2" s="174" t="s">
        <v>17</v>
      </c>
      <c r="B2" s="175"/>
      <c r="C2" s="175"/>
      <c r="D2" s="175"/>
      <c r="E2" s="175"/>
      <c r="F2" s="81" t="s">
        <v>13</v>
      </c>
      <c r="G2" s="83" t="s">
        <v>131</v>
      </c>
      <c r="H2" s="5"/>
      <c r="I2" s="6"/>
      <c r="J2" s="6"/>
      <c r="K2" s="6"/>
      <c r="L2" s="6"/>
      <c r="M2" s="6"/>
      <c r="N2" s="6"/>
      <c r="O2" s="6"/>
      <c r="P2" s="6"/>
      <c r="Q2" s="6"/>
    </row>
    <row r="3" spans="1:18">
      <c r="A3" s="179" t="s">
        <v>167</v>
      </c>
      <c r="B3" s="175"/>
      <c r="C3" s="175"/>
      <c r="D3" s="175"/>
      <c r="E3" s="175"/>
      <c r="F3" s="62"/>
      <c r="G3" s="62"/>
      <c r="H3" s="5"/>
      <c r="I3" s="6"/>
      <c r="J3" s="6"/>
      <c r="K3" s="6"/>
      <c r="L3" s="6"/>
      <c r="M3" s="6"/>
      <c r="N3" s="6"/>
      <c r="O3" s="6"/>
      <c r="P3" s="6"/>
      <c r="Q3" s="6"/>
    </row>
    <row r="4" spans="1:18">
      <c r="A4" s="179" t="s">
        <v>18</v>
      </c>
      <c r="B4" s="175"/>
      <c r="C4" s="175"/>
      <c r="D4" s="175"/>
      <c r="E4" s="175"/>
      <c r="F4" s="62"/>
      <c r="G4" s="62"/>
      <c r="H4" s="5"/>
      <c r="I4" s="6"/>
      <c r="J4" s="6"/>
      <c r="K4" s="6"/>
      <c r="L4" s="6"/>
      <c r="M4" s="6"/>
      <c r="N4" s="6"/>
      <c r="O4" s="6"/>
      <c r="P4" s="6"/>
      <c r="Q4" s="6"/>
    </row>
    <row r="5" spans="1:18">
      <c r="A5" s="75"/>
      <c r="B5" s="75"/>
      <c r="C5" s="75"/>
      <c r="D5" s="75"/>
      <c r="E5" s="75"/>
      <c r="F5" s="62"/>
      <c r="G5" s="62"/>
      <c r="H5" s="5"/>
      <c r="I5" s="6"/>
      <c r="J5" s="6"/>
      <c r="K5" s="6"/>
      <c r="L5" s="6"/>
      <c r="M5" s="6"/>
      <c r="N5" s="6"/>
      <c r="O5" s="6"/>
      <c r="P5" s="6"/>
      <c r="Q5" s="6"/>
    </row>
    <row r="6" spans="1:18">
      <c r="A6" s="84"/>
      <c r="B6" s="61"/>
      <c r="C6" s="61"/>
      <c r="D6" s="61"/>
      <c r="E6" s="84"/>
      <c r="F6" s="62"/>
      <c r="G6" s="62"/>
      <c r="H6" s="5"/>
      <c r="I6" s="6"/>
      <c r="J6" s="6"/>
      <c r="K6" s="6"/>
      <c r="L6" s="6"/>
      <c r="M6" s="6"/>
      <c r="N6" s="6"/>
      <c r="O6" s="6"/>
      <c r="P6" s="6"/>
      <c r="Q6" s="6"/>
    </row>
    <row r="7" spans="1:18">
      <c r="A7" s="62" t="s">
        <v>130</v>
      </c>
      <c r="B7" s="62"/>
      <c r="C7" s="62"/>
      <c r="D7" s="62"/>
      <c r="E7" s="62"/>
      <c r="F7" s="62"/>
      <c r="G7" s="62"/>
      <c r="H7" s="7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62"/>
      <c r="B8" s="62"/>
      <c r="C8" s="62"/>
      <c r="D8" s="62"/>
      <c r="E8" s="62"/>
      <c r="F8" s="62"/>
      <c r="G8" s="62"/>
      <c r="H8" s="7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62" t="s">
        <v>28</v>
      </c>
      <c r="B9" s="62"/>
      <c r="C9" s="62"/>
      <c r="D9" s="62"/>
      <c r="E9" s="62"/>
      <c r="F9" s="62"/>
      <c r="G9" s="62"/>
      <c r="H9" s="7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62"/>
      <c r="B10" s="62"/>
      <c r="C10" s="62"/>
      <c r="D10" s="62"/>
      <c r="E10" s="62"/>
      <c r="F10" s="62"/>
      <c r="G10" s="62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62" t="s">
        <v>27</v>
      </c>
      <c r="B11" s="62"/>
      <c r="C11" s="62"/>
      <c r="D11" s="62"/>
      <c r="E11" s="62"/>
      <c r="F11" s="62"/>
      <c r="G11" s="62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62" t="s">
        <v>26</v>
      </c>
      <c r="B12" s="62"/>
      <c r="C12" s="62"/>
      <c r="D12" s="62"/>
      <c r="E12" s="62"/>
      <c r="F12" s="62"/>
      <c r="G12" s="62"/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62"/>
      <c r="B13" s="62"/>
      <c r="C13" s="62"/>
      <c r="D13" s="62"/>
      <c r="E13" s="62"/>
      <c r="F13" s="62"/>
      <c r="G13" s="62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62" t="s">
        <v>24</v>
      </c>
      <c r="B14" s="198" t="s">
        <v>85</v>
      </c>
      <c r="C14" s="199"/>
      <c r="D14" s="199"/>
      <c r="E14" s="199"/>
      <c r="F14" s="199"/>
      <c r="G14" s="199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2"/>
      <c r="B15" s="62"/>
      <c r="C15" s="62"/>
      <c r="D15" s="62"/>
      <c r="E15" s="62"/>
      <c r="F15" s="62"/>
      <c r="G15" s="62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63" t="s">
        <v>7</v>
      </c>
      <c r="B16" s="182" t="s">
        <v>6</v>
      </c>
      <c r="C16" s="177"/>
      <c r="D16" s="177"/>
      <c r="E16" s="178"/>
      <c r="F16" s="63" t="s">
        <v>5</v>
      </c>
      <c r="G16" s="64" t="s">
        <v>4</v>
      </c>
      <c r="H16" s="7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69"/>
      <c r="B17" s="176"/>
      <c r="C17" s="177"/>
      <c r="D17" s="177"/>
      <c r="E17" s="178"/>
      <c r="F17" s="66"/>
      <c r="G17" s="66">
        <f>F17*A17</f>
        <v>0</v>
      </c>
      <c r="H17" s="7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69"/>
      <c r="B18" s="176"/>
      <c r="C18" s="177"/>
      <c r="D18" s="177"/>
      <c r="E18" s="178"/>
      <c r="F18" s="66"/>
      <c r="G18" s="66">
        <f t="shared" ref="G18:G32" si="0">F18*A18</f>
        <v>0</v>
      </c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A19" s="69"/>
      <c r="B19" s="176"/>
      <c r="C19" s="177"/>
      <c r="D19" s="177"/>
      <c r="E19" s="178"/>
      <c r="F19" s="66"/>
      <c r="G19" s="66">
        <f t="shared" si="0"/>
        <v>0</v>
      </c>
      <c r="H19" s="7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69"/>
      <c r="B20" s="176"/>
      <c r="C20" s="177"/>
      <c r="D20" s="177"/>
      <c r="E20" s="178"/>
      <c r="F20" s="66"/>
      <c r="G20" s="66">
        <f t="shared" si="0"/>
        <v>0</v>
      </c>
      <c r="H20" s="7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>
      <c r="A21" s="69"/>
      <c r="B21" s="176"/>
      <c r="C21" s="177"/>
      <c r="D21" s="177"/>
      <c r="E21" s="178"/>
      <c r="F21" s="66"/>
      <c r="G21" s="66">
        <f t="shared" si="0"/>
        <v>0</v>
      </c>
      <c r="H21" s="7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9"/>
      <c r="B22" s="176"/>
      <c r="C22" s="177"/>
      <c r="D22" s="177"/>
      <c r="E22" s="178"/>
      <c r="F22" s="66"/>
      <c r="G22" s="66">
        <f t="shared" si="0"/>
        <v>0</v>
      </c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69"/>
      <c r="B23" s="176"/>
      <c r="C23" s="177"/>
      <c r="D23" s="177"/>
      <c r="E23" s="178"/>
      <c r="F23" s="66"/>
      <c r="G23" s="66">
        <f t="shared" si="0"/>
        <v>0</v>
      </c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69"/>
      <c r="B24" s="176"/>
      <c r="C24" s="177"/>
      <c r="D24" s="177"/>
      <c r="E24" s="178"/>
      <c r="F24" s="66"/>
      <c r="G24" s="66">
        <f t="shared" si="0"/>
        <v>0</v>
      </c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69"/>
      <c r="B25" s="176"/>
      <c r="C25" s="177"/>
      <c r="D25" s="177"/>
      <c r="E25" s="178"/>
      <c r="F25" s="66"/>
      <c r="G25" s="66">
        <f t="shared" si="0"/>
        <v>0</v>
      </c>
      <c r="H25" s="7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69"/>
      <c r="B26" s="176"/>
      <c r="C26" s="177"/>
      <c r="D26" s="177"/>
      <c r="E26" s="178"/>
      <c r="F26" s="66"/>
      <c r="G26" s="66">
        <f t="shared" si="0"/>
        <v>0</v>
      </c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9"/>
      <c r="B27" s="176"/>
      <c r="C27" s="177"/>
      <c r="D27" s="177"/>
      <c r="E27" s="178"/>
      <c r="F27" s="66"/>
      <c r="G27" s="66">
        <f t="shared" si="0"/>
        <v>0</v>
      </c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69"/>
      <c r="B28" s="176"/>
      <c r="C28" s="177"/>
      <c r="D28" s="177"/>
      <c r="E28" s="178"/>
      <c r="F28" s="66"/>
      <c r="G28" s="66">
        <f t="shared" si="0"/>
        <v>0</v>
      </c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A29" s="69"/>
      <c r="B29" s="176"/>
      <c r="C29" s="177"/>
      <c r="D29" s="177"/>
      <c r="E29" s="178"/>
      <c r="F29" s="66"/>
      <c r="G29" s="66">
        <f t="shared" si="0"/>
        <v>0</v>
      </c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69"/>
      <c r="B30" s="176"/>
      <c r="C30" s="177"/>
      <c r="D30" s="177"/>
      <c r="E30" s="178"/>
      <c r="F30" s="66"/>
      <c r="G30" s="66">
        <f t="shared" si="0"/>
        <v>0</v>
      </c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69"/>
      <c r="B31" s="176"/>
      <c r="C31" s="177"/>
      <c r="D31" s="177"/>
      <c r="E31" s="178"/>
      <c r="F31" s="66"/>
      <c r="G31" s="66">
        <f t="shared" si="0"/>
        <v>0</v>
      </c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69"/>
      <c r="B32" s="176"/>
      <c r="C32" s="177"/>
      <c r="D32" s="177"/>
      <c r="E32" s="178"/>
      <c r="F32" s="66"/>
      <c r="G32" s="66">
        <f t="shared" si="0"/>
        <v>0</v>
      </c>
      <c r="H32" s="7"/>
      <c r="I32" s="6"/>
      <c r="J32" s="6"/>
      <c r="K32" s="6"/>
      <c r="L32" s="8"/>
      <c r="M32" s="6"/>
      <c r="N32" s="6"/>
      <c r="O32" s="6"/>
      <c r="P32" s="6"/>
      <c r="Q32" s="6"/>
      <c r="R32" s="6"/>
    </row>
    <row r="33" spans="1:18">
      <c r="A33" s="69"/>
      <c r="B33" s="195" t="s">
        <v>23</v>
      </c>
      <c r="C33" s="177"/>
      <c r="D33" s="177"/>
      <c r="E33" s="178"/>
      <c r="F33" s="85"/>
      <c r="G33" s="85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68" t="s">
        <v>3</v>
      </c>
      <c r="B34" s="196"/>
      <c r="C34" s="177"/>
      <c r="D34" s="177"/>
      <c r="E34" s="178"/>
      <c r="F34" s="69" t="s">
        <v>2</v>
      </c>
      <c r="G34" s="86">
        <f>SUM(G17:G32)</f>
        <v>0</v>
      </c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92" t="s">
        <v>57</v>
      </c>
      <c r="B35" s="184"/>
      <c r="C35" s="184"/>
      <c r="D35" s="184"/>
      <c r="E35" s="185"/>
      <c r="F35" s="69" t="s">
        <v>42</v>
      </c>
      <c r="G35" s="8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186" t="s">
        <v>19</v>
      </c>
      <c r="B36" s="175"/>
      <c r="C36" s="175"/>
      <c r="D36" s="175"/>
      <c r="E36" s="193"/>
      <c r="F36" s="69" t="s">
        <v>29</v>
      </c>
      <c r="G36" s="86">
        <f>+G34*0.13</f>
        <v>0</v>
      </c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>
      <c r="A37" s="194"/>
      <c r="B37" s="190"/>
      <c r="C37" s="190"/>
      <c r="D37" s="190"/>
      <c r="E37" s="191"/>
      <c r="F37" s="73" t="s">
        <v>0</v>
      </c>
      <c r="G37" s="86">
        <f>+G34-G35+G36</f>
        <v>0</v>
      </c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>
      <c r="A38" s="5"/>
      <c r="B38" s="7"/>
      <c r="C38" s="7"/>
      <c r="D38" s="7"/>
      <c r="E38" s="7"/>
      <c r="F38" s="7"/>
      <c r="G38" s="5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>
      <c r="A40" s="87" t="s">
        <v>39</v>
      </c>
      <c r="B40" s="87"/>
      <c r="C40" s="87"/>
      <c r="D40" s="87"/>
      <c r="E40" s="88"/>
      <c r="F40" s="88"/>
      <c r="G40" s="88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>
      <c r="A41" s="87"/>
      <c r="B41" s="87" t="s">
        <v>40</v>
      </c>
      <c r="C41" s="90">
        <v>3</v>
      </c>
      <c r="D41" s="87"/>
      <c r="E41" s="88" t="s">
        <v>41</v>
      </c>
      <c r="F41" s="88"/>
      <c r="G41" s="88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" customHeight="1">
      <c r="A42" s="89" t="s">
        <v>30</v>
      </c>
      <c r="B42" s="87"/>
      <c r="C42" s="90">
        <f xml:space="preserve"> ((C41*G34)/100)</f>
        <v>0</v>
      </c>
      <c r="D42" s="87"/>
      <c r="E42" s="88"/>
      <c r="F42" s="88"/>
      <c r="G42" s="8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" customHeight="1">
      <c r="A43" s="87"/>
      <c r="B43" s="87"/>
      <c r="C43" s="87"/>
      <c r="D43" s="87"/>
      <c r="E43" s="88"/>
      <c r="F43" s="88"/>
      <c r="G43" s="8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" customHeight="1">
      <c r="A44" s="87" t="s">
        <v>21</v>
      </c>
      <c r="B44" s="87"/>
      <c r="C44" s="87"/>
      <c r="D44" s="87"/>
      <c r="E44" s="88"/>
      <c r="F44" s="88"/>
      <c r="G44" s="8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15" customHeight="1">
      <c r="A45" s="88"/>
      <c r="B45" s="88"/>
      <c r="C45" s="88"/>
      <c r="D45" s="88"/>
      <c r="E45" s="88"/>
      <c r="F45" s="88"/>
      <c r="G45" s="88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8" ht="15" customHeight="1">
      <c r="A46" s="88"/>
      <c r="B46" s="88"/>
      <c r="C46" s="88"/>
      <c r="D46" s="88"/>
      <c r="E46" s="88"/>
      <c r="F46" s="88"/>
      <c r="G46" s="88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8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8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5" customHeight="1">
      <c r="A50" s="6"/>
      <c r="B50" s="6"/>
      <c r="C50" s="6"/>
      <c r="D50" s="6"/>
      <c r="E50" s="6"/>
      <c r="F50" s="6"/>
      <c r="G50" s="6"/>
      <c r="H50" s="6"/>
      <c r="I50" s="6"/>
    </row>
  </sheetData>
  <mergeCells count="27">
    <mergeCell ref="A1:E1"/>
    <mergeCell ref="A2:E2"/>
    <mergeCell ref="B14:G14"/>
    <mergeCell ref="B27:E27"/>
    <mergeCell ref="B28:E28"/>
    <mergeCell ref="B22:E22"/>
    <mergeCell ref="B23:E23"/>
    <mergeCell ref="B25:E25"/>
    <mergeCell ref="B16:E16"/>
    <mergeCell ref="B17:E17"/>
    <mergeCell ref="A3:E3"/>
    <mergeCell ref="A4:E4"/>
    <mergeCell ref="B24:E24"/>
    <mergeCell ref="B18:E18"/>
    <mergeCell ref="B19:E19"/>
    <mergeCell ref="B20:E20"/>
    <mergeCell ref="B21:E21"/>
    <mergeCell ref="B34:E34"/>
    <mergeCell ref="B31:E31"/>
    <mergeCell ref="B26:E26"/>
    <mergeCell ref="B29:E29"/>
    <mergeCell ref="B30:E30"/>
    <mergeCell ref="A35:E35"/>
    <mergeCell ref="A36:E36"/>
    <mergeCell ref="A37:E37"/>
    <mergeCell ref="B32:E32"/>
    <mergeCell ref="B33:E33"/>
  </mergeCells>
  <hyperlinks>
    <hyperlink ref="A36" r:id="rId1"/>
  </hyperlinks>
  <pageMargins left="0.7" right="0.7" top="0.75" bottom="0.75" header="0" footer="0"/>
  <pageSetup orientation="portrait" r:id="rId2"/>
  <ignoredErrors>
    <ignoredError sqref="G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1"/>
  <sheetViews>
    <sheetView workbookViewId="0">
      <selection activeCell="J14" sqref="J14"/>
    </sheetView>
  </sheetViews>
  <sheetFormatPr baseColWidth="10" defaultColWidth="14.42578125" defaultRowHeight="15" customHeight="1"/>
  <cols>
    <col min="1" max="1" width="16.42578125" style="2" customWidth="1"/>
    <col min="2" max="5" width="10.7109375" style="2" customWidth="1"/>
    <col min="6" max="6" width="11.140625" style="2" customWidth="1"/>
    <col min="7" max="7" width="13" style="2" customWidth="1"/>
    <col min="8" max="8" width="14.85546875" style="2" customWidth="1"/>
    <col min="9" max="26" width="10.7109375" style="2" customWidth="1"/>
    <col min="27" max="16384" width="14.42578125" style="2"/>
  </cols>
  <sheetData>
    <row r="1" spans="1:9" ht="15" customHeight="1">
      <c r="A1" s="197"/>
      <c r="B1" s="175"/>
      <c r="C1" s="175"/>
      <c r="D1" s="175"/>
      <c r="E1" s="175"/>
      <c r="F1" s="81"/>
      <c r="G1" s="82"/>
      <c r="H1" s="58"/>
      <c r="I1" s="6"/>
    </row>
    <row r="2" spans="1:9">
      <c r="A2" s="59"/>
      <c r="B2" s="59"/>
      <c r="C2" s="59"/>
      <c r="D2" s="59"/>
      <c r="E2" s="59"/>
      <c r="F2" s="81"/>
      <c r="G2" s="83"/>
      <c r="H2" s="58"/>
      <c r="I2" s="6"/>
    </row>
    <row r="3" spans="1:9" ht="18.75">
      <c r="A3" s="59"/>
      <c r="B3" s="59"/>
      <c r="C3" s="59"/>
      <c r="D3" s="204" t="s">
        <v>165</v>
      </c>
      <c r="E3" s="205"/>
      <c r="F3" s="205"/>
      <c r="G3" s="205"/>
      <c r="H3" s="205"/>
      <c r="I3" s="6"/>
    </row>
    <row r="4" spans="1:9">
      <c r="A4" s="59"/>
      <c r="B4" s="59"/>
      <c r="C4" s="59"/>
      <c r="D4" s="59"/>
      <c r="E4" s="59"/>
      <c r="F4" s="91"/>
      <c r="G4" s="62"/>
      <c r="H4" s="58"/>
    </row>
    <row r="5" spans="1:9" ht="15.75">
      <c r="A5" s="59"/>
      <c r="B5" s="59"/>
      <c r="C5" s="59"/>
      <c r="D5" s="200" t="s">
        <v>38</v>
      </c>
      <c r="E5" s="200"/>
      <c r="F5" s="200"/>
      <c r="G5" s="200"/>
      <c r="H5" s="200"/>
      <c r="I5" s="6"/>
    </row>
    <row r="6" spans="1:9">
      <c r="A6" s="59"/>
      <c r="B6" s="59"/>
      <c r="C6" s="59"/>
      <c r="D6" s="201" t="s">
        <v>160</v>
      </c>
      <c r="E6" s="202"/>
      <c r="F6" s="202"/>
      <c r="G6" s="202"/>
      <c r="H6" s="202"/>
      <c r="I6" s="6"/>
    </row>
    <row r="7" spans="1:9" ht="15" customHeight="1">
      <c r="A7" s="59"/>
      <c r="B7" s="59"/>
      <c r="C7" s="59"/>
      <c r="D7" s="59"/>
      <c r="E7" s="59"/>
      <c r="F7" s="59"/>
      <c r="G7" s="92"/>
      <c r="H7" s="59"/>
      <c r="I7" s="6"/>
    </row>
    <row r="8" spans="1:9" ht="20.25">
      <c r="A8" s="203" t="s">
        <v>47</v>
      </c>
      <c r="B8" s="175"/>
      <c r="C8" s="175"/>
      <c r="D8" s="175"/>
      <c r="E8" s="175"/>
      <c r="F8" s="175"/>
      <c r="G8" s="175"/>
      <c r="H8" s="175"/>
      <c r="I8" s="6"/>
    </row>
    <row r="9" spans="1:9" ht="15" customHeight="1">
      <c r="A9" s="59"/>
      <c r="B9" s="59"/>
      <c r="C9" s="59"/>
      <c r="D9" s="59"/>
      <c r="E9" s="59"/>
      <c r="F9" s="59"/>
      <c r="G9" s="59"/>
      <c r="H9" s="59"/>
      <c r="I9" s="6"/>
    </row>
    <row r="10" spans="1:9" ht="15" customHeight="1">
      <c r="A10" s="59"/>
      <c r="B10" s="59"/>
      <c r="C10" s="59"/>
      <c r="D10" s="59"/>
      <c r="E10" s="59"/>
      <c r="F10" s="59"/>
      <c r="G10" s="59"/>
      <c r="H10" s="59"/>
      <c r="I10" s="6"/>
    </row>
    <row r="11" spans="1:9" ht="20.25">
      <c r="A11" s="93" t="s">
        <v>46</v>
      </c>
      <c r="B11" s="62"/>
      <c r="C11" s="62"/>
      <c r="D11" s="62"/>
      <c r="E11" s="62"/>
      <c r="F11" s="62"/>
      <c r="G11" s="62"/>
      <c r="H11" s="62"/>
      <c r="I11" s="6"/>
    </row>
    <row r="12" spans="1:9" ht="15" customHeight="1">
      <c r="A12" s="93" t="s">
        <v>45</v>
      </c>
      <c r="B12" s="62"/>
      <c r="C12" s="62"/>
      <c r="D12" s="94" t="s">
        <v>44</v>
      </c>
      <c r="E12" s="95"/>
      <c r="F12" s="95"/>
      <c r="G12" s="95"/>
      <c r="H12" s="95"/>
      <c r="I12" s="6"/>
    </row>
    <row r="13" spans="1:9">
      <c r="A13" s="62"/>
      <c r="B13" s="62"/>
      <c r="C13" s="62"/>
      <c r="D13" s="62"/>
      <c r="E13" s="62"/>
      <c r="F13" s="62"/>
      <c r="G13" s="62"/>
      <c r="H13" s="62"/>
      <c r="I13" s="6"/>
    </row>
    <row r="14" spans="1:9" ht="20.25">
      <c r="A14" s="96" t="s">
        <v>48</v>
      </c>
      <c r="B14" s="59"/>
      <c r="C14" s="95"/>
      <c r="D14" s="95"/>
      <c r="E14" s="95"/>
      <c r="F14" s="95"/>
      <c r="G14" s="95"/>
      <c r="H14" s="95"/>
      <c r="I14" s="6"/>
    </row>
    <row r="15" spans="1:9">
      <c r="A15" s="62"/>
      <c r="B15" s="62"/>
      <c r="C15" s="62"/>
      <c r="D15" s="62"/>
      <c r="E15" s="62"/>
      <c r="F15" s="62"/>
      <c r="G15" s="62"/>
      <c r="H15" s="62"/>
      <c r="I15" s="6"/>
    </row>
    <row r="16" spans="1:9">
      <c r="A16" s="62"/>
      <c r="B16" s="62"/>
      <c r="C16" s="62"/>
      <c r="D16" s="62"/>
      <c r="E16" s="62"/>
      <c r="F16" s="62"/>
      <c r="G16" s="62"/>
      <c r="H16" s="62"/>
      <c r="I16" s="6"/>
    </row>
    <row r="17" spans="1:9">
      <c r="A17" s="97" t="s">
        <v>49</v>
      </c>
      <c r="B17" s="74"/>
      <c r="C17" s="98" t="s">
        <v>13</v>
      </c>
      <c r="D17" s="95"/>
      <c r="E17" s="95"/>
      <c r="F17" s="98" t="s">
        <v>43</v>
      </c>
      <c r="G17" s="76"/>
      <c r="H17" s="76"/>
      <c r="I17" s="6"/>
    </row>
    <row r="18" spans="1:9" ht="15" customHeight="1">
      <c r="A18" s="6"/>
      <c r="B18" s="6"/>
      <c r="C18" s="6"/>
      <c r="D18" s="6"/>
      <c r="E18" s="6"/>
      <c r="F18" s="6"/>
      <c r="G18" s="6"/>
      <c r="H18" s="6"/>
      <c r="I18" s="6"/>
    </row>
    <row r="19" spans="1:9" ht="15" customHeight="1">
      <c r="A19" s="6"/>
      <c r="B19" s="6"/>
      <c r="C19" s="6"/>
      <c r="D19" s="6"/>
      <c r="E19" s="6"/>
      <c r="F19" s="6"/>
      <c r="G19" s="6"/>
      <c r="H19" s="6"/>
      <c r="I19" s="6"/>
    </row>
    <row r="20" spans="1:9" ht="15" customHeight="1">
      <c r="A20" s="6"/>
      <c r="B20" s="6"/>
      <c r="C20" s="6"/>
      <c r="D20" s="6"/>
      <c r="E20" s="6"/>
      <c r="F20" s="6"/>
      <c r="G20" s="6"/>
      <c r="H20" s="6"/>
      <c r="I20" s="6"/>
    </row>
    <row r="21" spans="1:9" ht="15" customHeight="1">
      <c r="A21" s="6"/>
      <c r="B21" s="6"/>
      <c r="C21" s="6"/>
      <c r="D21" s="6"/>
      <c r="E21" s="6"/>
      <c r="F21" s="6"/>
      <c r="G21" s="6"/>
      <c r="H21" s="6"/>
    </row>
  </sheetData>
  <mergeCells count="5">
    <mergeCell ref="D5:H5"/>
    <mergeCell ref="D6:H6"/>
    <mergeCell ref="A8:H8"/>
    <mergeCell ref="A1:E1"/>
    <mergeCell ref="D3:H3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7"/>
  <sheetViews>
    <sheetView workbookViewId="0">
      <selection activeCell="C2" sqref="C2"/>
    </sheetView>
  </sheetViews>
  <sheetFormatPr baseColWidth="10" defaultColWidth="14.42578125" defaultRowHeight="15" customHeight="1"/>
  <cols>
    <col min="1" max="5" width="10.7109375" style="2" customWidth="1"/>
    <col min="6" max="6" width="15.85546875" style="2" customWidth="1"/>
    <col min="7" max="9" width="10.7109375" style="2" customWidth="1"/>
    <col min="10" max="10" width="14.140625" style="2" customWidth="1"/>
    <col min="11" max="26" width="10.7109375" style="2" customWidth="1"/>
    <col min="27" max="16384" width="14.42578125" style="2"/>
  </cols>
  <sheetData>
    <row r="1" spans="1:10" ht="15.75" customHeight="1">
      <c r="A1" s="209" t="s">
        <v>165</v>
      </c>
      <c r="B1" s="209"/>
      <c r="C1" s="209"/>
      <c r="D1" s="209"/>
      <c r="E1" s="209"/>
      <c r="F1" s="62"/>
    </row>
    <row r="2" spans="1:10">
      <c r="A2" s="59"/>
      <c r="B2" s="59"/>
      <c r="C2" s="91" t="s">
        <v>168</v>
      </c>
      <c r="D2" s="59"/>
      <c r="E2" s="101"/>
      <c r="F2" s="102"/>
    </row>
    <row r="3" spans="1:10">
      <c r="A3" s="201" t="s">
        <v>38</v>
      </c>
      <c r="B3" s="202"/>
      <c r="C3" s="202"/>
      <c r="D3" s="202"/>
      <c r="E3" s="202"/>
      <c r="F3" s="62"/>
    </row>
    <row r="4" spans="1:10">
      <c r="A4" s="201" t="s">
        <v>169</v>
      </c>
      <c r="B4" s="202"/>
      <c r="C4" s="202"/>
      <c r="D4" s="202"/>
      <c r="E4" s="202"/>
      <c r="F4" s="62"/>
    </row>
    <row r="5" spans="1:10">
      <c r="A5" s="210" t="s">
        <v>170</v>
      </c>
      <c r="B5" s="202"/>
      <c r="C5" s="202"/>
      <c r="D5" s="202"/>
      <c r="E5" s="202"/>
      <c r="F5" s="62"/>
    </row>
    <row r="6" spans="1:10" ht="14.25" customHeight="1">
      <c r="A6" s="211" t="s">
        <v>171</v>
      </c>
      <c r="B6" s="212"/>
      <c r="C6" s="212"/>
      <c r="D6" s="212"/>
      <c r="E6" s="212"/>
      <c r="F6" s="212"/>
      <c r="J6" s="99" t="s">
        <v>134</v>
      </c>
    </row>
    <row r="7" spans="1:10">
      <c r="A7" s="103" t="s">
        <v>50</v>
      </c>
      <c r="B7" s="206" t="s">
        <v>6</v>
      </c>
      <c r="C7" s="177"/>
      <c r="D7" s="178"/>
      <c r="E7" s="103" t="s">
        <v>51</v>
      </c>
      <c r="F7" s="103" t="s">
        <v>52</v>
      </c>
    </row>
    <row r="8" spans="1:10">
      <c r="A8" s="208" t="s">
        <v>53</v>
      </c>
      <c r="B8" s="177"/>
      <c r="C8" s="177"/>
      <c r="D8" s="177"/>
      <c r="E8" s="177"/>
      <c r="F8" s="178"/>
      <c r="J8" s="100" t="s">
        <v>125</v>
      </c>
    </row>
    <row r="9" spans="1:10">
      <c r="A9" s="104" t="s">
        <v>135</v>
      </c>
      <c r="B9" s="206" t="s">
        <v>132</v>
      </c>
      <c r="C9" s="177"/>
      <c r="D9" s="178"/>
      <c r="E9" s="105" t="s">
        <v>125</v>
      </c>
      <c r="F9" s="106"/>
      <c r="G9" s="9"/>
      <c r="J9" s="100" t="s">
        <v>126</v>
      </c>
    </row>
    <row r="10" spans="1:10">
      <c r="A10" s="104" t="s">
        <v>136</v>
      </c>
      <c r="B10" s="206"/>
      <c r="C10" s="177"/>
      <c r="D10" s="178"/>
      <c r="E10" s="105"/>
      <c r="F10" s="106"/>
      <c r="G10" s="9"/>
      <c r="J10" s="100" t="s">
        <v>127</v>
      </c>
    </row>
    <row r="11" spans="1:10">
      <c r="A11" s="104" t="s">
        <v>137</v>
      </c>
      <c r="B11" s="206"/>
      <c r="C11" s="177"/>
      <c r="D11" s="178"/>
      <c r="E11" s="105"/>
      <c r="F11" s="106"/>
      <c r="G11" s="9"/>
      <c r="J11" s="100" t="s">
        <v>128</v>
      </c>
    </row>
    <row r="12" spans="1:10">
      <c r="A12" s="104" t="s">
        <v>138</v>
      </c>
      <c r="B12" s="206"/>
      <c r="C12" s="177"/>
      <c r="D12" s="178"/>
      <c r="E12" s="105"/>
      <c r="F12" s="106"/>
      <c r="G12" s="9"/>
      <c r="J12" s="100" t="s">
        <v>129</v>
      </c>
    </row>
    <row r="13" spans="1:10">
      <c r="A13" s="208" t="s">
        <v>54</v>
      </c>
      <c r="B13" s="177"/>
      <c r="C13" s="177"/>
      <c r="D13" s="177"/>
      <c r="E13" s="177"/>
      <c r="F13" s="178"/>
      <c r="G13" s="9"/>
    </row>
    <row r="14" spans="1:10">
      <c r="A14" s="104" t="s">
        <v>139</v>
      </c>
      <c r="B14" s="206"/>
      <c r="C14" s="177"/>
      <c r="D14" s="178"/>
      <c r="E14" s="105"/>
      <c r="F14" s="106"/>
      <c r="G14" s="9"/>
    </row>
    <row r="15" spans="1:10">
      <c r="A15" s="104" t="s">
        <v>140</v>
      </c>
      <c r="B15" s="206"/>
      <c r="C15" s="177"/>
      <c r="D15" s="178"/>
      <c r="E15" s="105"/>
      <c r="F15" s="106"/>
    </row>
    <row r="16" spans="1:10">
      <c r="A16" s="104" t="s">
        <v>140</v>
      </c>
      <c r="B16" s="206"/>
      <c r="C16" s="177"/>
      <c r="D16" s="178"/>
      <c r="E16" s="105"/>
      <c r="F16" s="106"/>
    </row>
    <row r="17" spans="1:6">
      <c r="A17" s="104" t="s">
        <v>141</v>
      </c>
      <c r="B17" s="206"/>
      <c r="C17" s="177"/>
      <c r="D17" s="178"/>
      <c r="E17" s="105"/>
      <c r="F17" s="106"/>
    </row>
    <row r="18" spans="1:6">
      <c r="A18" s="207" t="s">
        <v>55</v>
      </c>
      <c r="B18" s="184"/>
      <c r="C18" s="184"/>
      <c r="D18" s="184"/>
      <c r="E18" s="184"/>
      <c r="F18" s="184"/>
    </row>
    <row r="19" spans="1:6">
      <c r="A19" s="104" t="s">
        <v>142</v>
      </c>
      <c r="B19" s="206"/>
      <c r="C19" s="177"/>
      <c r="D19" s="178"/>
      <c r="E19" s="105"/>
      <c r="F19" s="106"/>
    </row>
    <row r="20" spans="1:6">
      <c r="A20" s="104" t="s">
        <v>143</v>
      </c>
      <c r="B20" s="206"/>
      <c r="C20" s="177"/>
      <c r="D20" s="178"/>
      <c r="E20" s="105"/>
      <c r="F20" s="106"/>
    </row>
    <row r="21" spans="1:6">
      <c r="A21" s="104" t="s">
        <v>144</v>
      </c>
      <c r="B21" s="206"/>
      <c r="C21" s="177"/>
      <c r="D21" s="178"/>
      <c r="E21" s="105"/>
      <c r="F21" s="106"/>
    </row>
    <row r="22" spans="1:6">
      <c r="A22" s="104" t="s">
        <v>145</v>
      </c>
      <c r="B22" s="206"/>
      <c r="C22" s="177"/>
      <c r="D22" s="178"/>
      <c r="E22" s="105"/>
      <c r="F22" s="106"/>
    </row>
    <row r="23" spans="1:6">
      <c r="A23" s="104" t="s">
        <v>146</v>
      </c>
      <c r="B23" s="206"/>
      <c r="C23" s="177"/>
      <c r="D23" s="178"/>
      <c r="E23" s="105"/>
      <c r="F23" s="106"/>
    </row>
    <row r="24" spans="1:6">
      <c r="A24" s="207" t="s">
        <v>56</v>
      </c>
      <c r="B24" s="184"/>
      <c r="C24" s="184"/>
      <c r="D24" s="184"/>
      <c r="E24" s="184"/>
      <c r="F24" s="184"/>
    </row>
    <row r="25" spans="1:6">
      <c r="A25" s="104" t="s">
        <v>147</v>
      </c>
      <c r="B25" s="206"/>
      <c r="C25" s="177"/>
      <c r="D25" s="178"/>
      <c r="E25" s="105"/>
      <c r="F25" s="106"/>
    </row>
    <row r="26" spans="1:6">
      <c r="A26" s="104" t="s">
        <v>148</v>
      </c>
      <c r="B26" s="206"/>
      <c r="C26" s="177"/>
      <c r="D26" s="178"/>
      <c r="E26" s="105"/>
      <c r="F26" s="106"/>
    </row>
    <row r="27" spans="1:6">
      <c r="A27" s="104" t="s">
        <v>149</v>
      </c>
      <c r="B27" s="206"/>
      <c r="C27" s="177"/>
      <c r="D27" s="178"/>
      <c r="E27" s="105"/>
      <c r="F27" s="106"/>
    </row>
    <row r="28" spans="1:6">
      <c r="A28" s="104" t="s">
        <v>150</v>
      </c>
      <c r="B28" s="206"/>
      <c r="C28" s="177"/>
      <c r="D28" s="178"/>
      <c r="E28" s="105"/>
      <c r="F28" s="106"/>
    </row>
    <row r="29" spans="1:6">
      <c r="A29" s="104" t="s">
        <v>151</v>
      </c>
      <c r="B29" s="206"/>
      <c r="C29" s="177"/>
      <c r="D29" s="178"/>
      <c r="E29" s="105"/>
      <c r="F29" s="106"/>
    </row>
    <row r="30" spans="1:6">
      <c r="A30" s="104" t="s">
        <v>152</v>
      </c>
      <c r="B30" s="206"/>
      <c r="C30" s="177"/>
      <c r="D30" s="178"/>
      <c r="E30" s="105"/>
      <c r="F30" s="106"/>
    </row>
    <row r="31" spans="1:6" ht="15" customHeight="1">
      <c r="A31" s="207" t="s">
        <v>133</v>
      </c>
      <c r="B31" s="184"/>
      <c r="C31" s="184"/>
      <c r="D31" s="184"/>
      <c r="E31" s="184"/>
      <c r="F31" s="184"/>
    </row>
    <row r="32" spans="1:6" ht="15" customHeight="1">
      <c r="A32" s="104" t="s">
        <v>153</v>
      </c>
      <c r="B32" s="206"/>
      <c r="C32" s="177"/>
      <c r="D32" s="178"/>
      <c r="E32" s="105"/>
      <c r="F32" s="106"/>
    </row>
    <row r="33" spans="1:6" ht="15" customHeight="1">
      <c r="A33" s="104" t="s">
        <v>154</v>
      </c>
      <c r="B33" s="206"/>
      <c r="C33" s="177"/>
      <c r="D33" s="178"/>
      <c r="E33" s="105"/>
      <c r="F33" s="106"/>
    </row>
    <row r="34" spans="1:6" ht="15" customHeight="1">
      <c r="A34" s="104" t="s">
        <v>155</v>
      </c>
      <c r="B34" s="206"/>
      <c r="C34" s="177"/>
      <c r="D34" s="178"/>
      <c r="E34" s="105"/>
      <c r="F34" s="106"/>
    </row>
    <row r="35" spans="1:6" ht="15" customHeight="1">
      <c r="A35" s="104" t="s">
        <v>156</v>
      </c>
      <c r="B35" s="206"/>
      <c r="C35" s="177"/>
      <c r="D35" s="178"/>
      <c r="E35" s="105"/>
      <c r="F35" s="106"/>
    </row>
    <row r="36" spans="1:6" ht="15" customHeight="1">
      <c r="A36" s="104" t="s">
        <v>157</v>
      </c>
      <c r="B36" s="206"/>
      <c r="C36" s="177"/>
      <c r="D36" s="178"/>
      <c r="E36" s="105"/>
      <c r="F36" s="106"/>
    </row>
    <row r="37" spans="1:6" ht="15" customHeight="1">
      <c r="A37" s="104" t="s">
        <v>158</v>
      </c>
      <c r="B37" s="206"/>
      <c r="C37" s="177"/>
      <c r="D37" s="178"/>
      <c r="E37" s="105"/>
      <c r="F37" s="106"/>
    </row>
  </sheetData>
  <mergeCells count="36">
    <mergeCell ref="B36:D36"/>
    <mergeCell ref="B37:D37"/>
    <mergeCell ref="A31:F31"/>
    <mergeCell ref="B32:D32"/>
    <mergeCell ref="B33:D33"/>
    <mergeCell ref="B34:D34"/>
    <mergeCell ref="B35:D35"/>
    <mergeCell ref="A13:F13"/>
    <mergeCell ref="A1:E1"/>
    <mergeCell ref="A3:E3"/>
    <mergeCell ref="A4:E4"/>
    <mergeCell ref="A5:E5"/>
    <mergeCell ref="A6:F6"/>
    <mergeCell ref="B7:D7"/>
    <mergeCell ref="A8:F8"/>
    <mergeCell ref="B9:D9"/>
    <mergeCell ref="B10:D10"/>
    <mergeCell ref="B11:D11"/>
    <mergeCell ref="B12:D12"/>
    <mergeCell ref="B25:D25"/>
    <mergeCell ref="B14:D14"/>
    <mergeCell ref="B15:D15"/>
    <mergeCell ref="B16:D16"/>
    <mergeCell ref="B17:D17"/>
    <mergeCell ref="A18:F18"/>
    <mergeCell ref="B19:D19"/>
    <mergeCell ref="B20:D20"/>
    <mergeCell ref="B21:D21"/>
    <mergeCell ref="B22:D22"/>
    <mergeCell ref="B23:D23"/>
    <mergeCell ref="A24:F24"/>
    <mergeCell ref="B26:D26"/>
    <mergeCell ref="B27:D27"/>
    <mergeCell ref="B28:D28"/>
    <mergeCell ref="B29:D29"/>
    <mergeCell ref="B30:D30"/>
  </mergeCells>
  <hyperlinks>
    <hyperlink ref="A5" r:id="rId1"/>
  </hyperlinks>
  <pageMargins left="0.7" right="0.7" top="0.75" bottom="0.75" header="0" footer="0"/>
  <pageSetup orientation="portrait"/>
  <ignoredErrors>
    <ignoredError sqref="A9:A10 A32:A37 A25:A30 A19:A23 A14:A17 A11:A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1"/>
  <sheetViews>
    <sheetView workbookViewId="0">
      <selection activeCell="F8" sqref="F8"/>
    </sheetView>
  </sheetViews>
  <sheetFormatPr baseColWidth="10" defaultColWidth="9.140625" defaultRowHeight="12.75"/>
  <cols>
    <col min="1" max="1" width="10.28515625" style="38" customWidth="1"/>
    <col min="2" max="2" width="52.7109375" style="38" customWidth="1"/>
    <col min="3" max="3" width="11.7109375" style="39" customWidth="1"/>
    <col min="4" max="5" width="10.28515625" style="38" customWidth="1"/>
    <col min="6" max="6" width="71.140625" style="38" customWidth="1"/>
    <col min="7" max="16384" width="9.140625" style="38"/>
  </cols>
  <sheetData>
    <row r="1" spans="1:6" ht="23.25">
      <c r="A1" s="43"/>
      <c r="B1" s="48" t="s">
        <v>172</v>
      </c>
      <c r="C1" s="46"/>
      <c r="D1" s="43"/>
      <c r="E1" s="50" t="s">
        <v>115</v>
      </c>
    </row>
    <row r="2" spans="1:6">
      <c r="B2" s="49" t="s">
        <v>168</v>
      </c>
      <c r="C2" s="47"/>
      <c r="E2" s="51" t="s">
        <v>113</v>
      </c>
    </row>
    <row r="3" spans="1:6" ht="23.25">
      <c r="B3" s="214" t="s">
        <v>173</v>
      </c>
      <c r="C3" s="214"/>
      <c r="E3" s="51" t="s">
        <v>114</v>
      </c>
    </row>
    <row r="4" spans="1:6">
      <c r="B4" s="40" t="s">
        <v>81</v>
      </c>
      <c r="C4" s="44">
        <v>0</v>
      </c>
    </row>
    <row r="5" spans="1:6">
      <c r="B5" s="107" t="s">
        <v>112</v>
      </c>
      <c r="C5" s="108">
        <v>0</v>
      </c>
    </row>
    <row r="6" spans="1:6">
      <c r="B6" s="107" t="s">
        <v>111</v>
      </c>
      <c r="C6" s="109">
        <v>0</v>
      </c>
    </row>
    <row r="7" spans="1:6">
      <c r="B7" s="107" t="s">
        <v>110</v>
      </c>
      <c r="C7" s="109">
        <v>0</v>
      </c>
    </row>
    <row r="8" spans="1:6">
      <c r="B8" s="107" t="s">
        <v>109</v>
      </c>
      <c r="C8" s="109">
        <v>0</v>
      </c>
    </row>
    <row r="9" spans="1:6">
      <c r="B9" s="107"/>
      <c r="C9" s="110"/>
    </row>
    <row r="10" spans="1:6">
      <c r="B10" s="40" t="s">
        <v>108</v>
      </c>
      <c r="C10" s="42"/>
      <c r="F10" s="213"/>
    </row>
    <row r="11" spans="1:6">
      <c r="B11" s="107" t="s">
        <v>107</v>
      </c>
      <c r="C11" s="109">
        <v>0</v>
      </c>
      <c r="F11" s="213"/>
    </row>
    <row r="12" spans="1:6">
      <c r="B12" s="107" t="s">
        <v>106</v>
      </c>
      <c r="C12" s="109">
        <v>0</v>
      </c>
      <c r="F12" s="213"/>
    </row>
    <row r="13" spans="1:6">
      <c r="B13" s="107" t="s">
        <v>73</v>
      </c>
      <c r="C13" s="109">
        <v>0</v>
      </c>
      <c r="F13" s="213"/>
    </row>
    <row r="14" spans="1:6">
      <c r="B14" s="107" t="s">
        <v>105</v>
      </c>
      <c r="C14" s="110"/>
      <c r="F14" s="213"/>
    </row>
    <row r="15" spans="1:6">
      <c r="B15" s="107" t="s">
        <v>104</v>
      </c>
      <c r="C15" s="109">
        <v>0</v>
      </c>
      <c r="F15" s="213"/>
    </row>
    <row r="16" spans="1:6">
      <c r="B16" s="107"/>
      <c r="C16" s="109">
        <v>0</v>
      </c>
      <c r="F16" s="213"/>
    </row>
    <row r="17" spans="2:6">
      <c r="B17" s="107" t="s">
        <v>73</v>
      </c>
      <c r="C17" s="109">
        <v>0</v>
      </c>
      <c r="F17" s="213"/>
    </row>
    <row r="18" spans="2:6">
      <c r="B18" s="40" t="s">
        <v>103</v>
      </c>
      <c r="C18" s="42"/>
      <c r="F18" s="213"/>
    </row>
    <row r="19" spans="2:6">
      <c r="B19" s="107" t="s">
        <v>102</v>
      </c>
      <c r="C19" s="109">
        <v>0</v>
      </c>
      <c r="F19" s="213"/>
    </row>
    <row r="20" spans="2:6">
      <c r="B20" s="107" t="s">
        <v>101</v>
      </c>
      <c r="C20" s="109">
        <v>0</v>
      </c>
      <c r="F20" s="213"/>
    </row>
    <row r="21" spans="2:6">
      <c r="B21" s="107" t="s">
        <v>100</v>
      </c>
      <c r="C21" s="109">
        <v>0</v>
      </c>
      <c r="F21" s="213"/>
    </row>
    <row r="22" spans="2:6">
      <c r="B22" s="107" t="s">
        <v>99</v>
      </c>
      <c r="C22" s="109">
        <v>0</v>
      </c>
      <c r="F22" s="213"/>
    </row>
    <row r="23" spans="2:6">
      <c r="B23" s="107" t="s">
        <v>98</v>
      </c>
      <c r="C23" s="109">
        <v>0</v>
      </c>
      <c r="F23" s="213"/>
    </row>
    <row r="24" spans="2:6">
      <c r="B24" s="107" t="s">
        <v>73</v>
      </c>
      <c r="C24" s="109">
        <v>0</v>
      </c>
      <c r="F24" s="213"/>
    </row>
    <row r="25" spans="2:6">
      <c r="B25" s="40" t="s">
        <v>97</v>
      </c>
      <c r="C25" s="41"/>
      <c r="F25" s="213"/>
    </row>
    <row r="26" spans="2:6">
      <c r="B26" s="107"/>
      <c r="C26" s="109">
        <v>200</v>
      </c>
      <c r="F26" s="213"/>
    </row>
    <row r="27" spans="2:6">
      <c r="B27" s="107"/>
      <c r="C27" s="109">
        <v>0</v>
      </c>
      <c r="F27" s="213"/>
    </row>
    <row r="28" spans="2:6">
      <c r="B28" s="107"/>
      <c r="C28" s="109">
        <v>0</v>
      </c>
      <c r="F28" s="213"/>
    </row>
    <row r="29" spans="2:6">
      <c r="B29" s="107"/>
      <c r="C29" s="109">
        <v>0</v>
      </c>
      <c r="F29" s="213"/>
    </row>
    <row r="30" spans="2:6">
      <c r="B30" s="107"/>
      <c r="C30" s="109">
        <v>0</v>
      </c>
      <c r="F30" s="213"/>
    </row>
    <row r="31" spans="2:6">
      <c r="B31" s="107"/>
      <c r="C31" s="109">
        <v>0</v>
      </c>
      <c r="F31" s="213"/>
    </row>
    <row r="32" spans="2:6">
      <c r="B32" s="107"/>
      <c r="C32" s="109">
        <v>0</v>
      </c>
    </row>
    <row r="33" spans="2:3">
      <c r="B33" s="40" t="s">
        <v>96</v>
      </c>
      <c r="C33" s="42"/>
    </row>
    <row r="34" spans="2:3">
      <c r="B34" s="107" t="s">
        <v>95</v>
      </c>
      <c r="C34" s="109">
        <v>0</v>
      </c>
    </row>
    <row r="35" spans="2:3">
      <c r="B35" s="107" t="s">
        <v>94</v>
      </c>
      <c r="C35" s="109">
        <v>0</v>
      </c>
    </row>
    <row r="36" spans="2:3">
      <c r="B36" s="107" t="s">
        <v>73</v>
      </c>
      <c r="C36" s="109">
        <v>0</v>
      </c>
    </row>
    <row r="37" spans="2:3">
      <c r="B37" s="40" t="s">
        <v>93</v>
      </c>
      <c r="C37" s="41"/>
    </row>
    <row r="38" spans="2:3">
      <c r="B38" s="107" t="s">
        <v>92</v>
      </c>
      <c r="C38" s="109">
        <v>0</v>
      </c>
    </row>
    <row r="39" spans="2:3">
      <c r="B39" s="107" t="s">
        <v>91</v>
      </c>
      <c r="C39" s="109">
        <v>0</v>
      </c>
    </row>
    <row r="40" spans="2:3">
      <c r="B40" s="107" t="s">
        <v>90</v>
      </c>
      <c r="C40" s="109">
        <v>0</v>
      </c>
    </row>
    <row r="41" spans="2:3">
      <c r="B41" s="107" t="s">
        <v>89</v>
      </c>
      <c r="C41" s="109">
        <v>0</v>
      </c>
    </row>
    <row r="42" spans="2:3">
      <c r="B42" s="107"/>
      <c r="C42" s="109">
        <v>0</v>
      </c>
    </row>
    <row r="43" spans="2:3">
      <c r="B43" s="107"/>
      <c r="C43" s="109">
        <v>0</v>
      </c>
    </row>
    <row r="44" spans="2:3">
      <c r="B44" s="40" t="s">
        <v>88</v>
      </c>
      <c r="C44" s="41"/>
    </row>
    <row r="45" spans="2:3">
      <c r="B45" s="107"/>
      <c r="C45" s="109">
        <v>0</v>
      </c>
    </row>
    <row r="46" spans="2:3">
      <c r="B46" s="107"/>
      <c r="C46" s="109">
        <v>0</v>
      </c>
    </row>
    <row r="47" spans="2:3">
      <c r="B47" s="107"/>
      <c r="C47" s="109">
        <v>0</v>
      </c>
    </row>
    <row r="48" spans="2:3">
      <c r="B48" s="107"/>
      <c r="C48" s="109">
        <v>0</v>
      </c>
    </row>
    <row r="49" spans="2:3">
      <c r="B49" s="107"/>
      <c r="C49" s="109">
        <v>0</v>
      </c>
    </row>
    <row r="50" spans="2:3">
      <c r="B50" s="107" t="s">
        <v>87</v>
      </c>
      <c r="C50" s="109">
        <v>0</v>
      </c>
    </row>
    <row r="51" spans="2:3">
      <c r="B51" s="40" t="s">
        <v>86</v>
      </c>
      <c r="C51" s="45">
        <f>SUM(C5:C50)</f>
        <v>200</v>
      </c>
    </row>
  </sheetData>
  <mergeCells count="2">
    <mergeCell ref="F10:F31"/>
    <mergeCell ref="B3:C3"/>
  </mergeCells>
  <pageMargins left="0.75" right="0.75" top="1" bottom="1" header="0.5" footer="0.5"/>
  <pageSetup paperSize="9" scale="91" orientation="portrait" horizontalDpi="4294967292" verticalDpi="4294967292" r:id="rId1"/>
  <headerFooter alignWithMargins="0">
    <oddFooter>&amp;C&amp;8Descagar de www.dynamicbusinessplan.com</oddFooter>
  </headerFooter>
  <ignoredErrors>
    <ignoredError sqref="C5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E1:L34"/>
  <sheetViews>
    <sheetView zoomScale="80" zoomScaleNormal="80" workbookViewId="0">
      <selection activeCell="C16" sqref="C16"/>
    </sheetView>
  </sheetViews>
  <sheetFormatPr baseColWidth="10" defaultRowHeight="15"/>
  <cols>
    <col min="5" max="5" width="6.28515625" customWidth="1"/>
    <col min="6" max="6" width="19.5703125" customWidth="1"/>
    <col min="7" max="7" width="26.140625" customWidth="1"/>
    <col min="8" max="8" width="20.7109375" customWidth="1"/>
  </cols>
  <sheetData>
    <row r="1" spans="5:12">
      <c r="E1" s="1"/>
      <c r="F1" s="1"/>
      <c r="G1" s="1"/>
      <c r="H1" s="1"/>
      <c r="I1" s="1"/>
    </row>
    <row r="2" spans="5:12">
      <c r="E2" s="1"/>
      <c r="F2" s="1"/>
      <c r="G2" s="1"/>
      <c r="H2" s="1"/>
      <c r="I2" s="1"/>
    </row>
    <row r="3" spans="5:12">
      <c r="E3" s="1"/>
      <c r="F3" s="53"/>
      <c r="G3" s="53"/>
      <c r="H3" s="53"/>
      <c r="I3" s="1"/>
    </row>
    <row r="4" spans="5:12">
      <c r="E4" s="1"/>
      <c r="F4" s="53"/>
      <c r="G4" s="56" t="s">
        <v>119</v>
      </c>
      <c r="H4" s="53"/>
      <c r="I4" s="1"/>
    </row>
    <row r="5" spans="5:12">
      <c r="E5" s="1"/>
      <c r="F5" s="53"/>
      <c r="G5" s="53"/>
      <c r="H5" s="53"/>
      <c r="I5" s="1"/>
    </row>
    <row r="6" spans="5:12">
      <c r="E6" s="1"/>
      <c r="F6" s="53"/>
      <c r="G6" s="53"/>
      <c r="H6" s="53"/>
      <c r="I6" s="1"/>
    </row>
    <row r="7" spans="5:12">
      <c r="E7" s="1"/>
      <c r="F7" s="53"/>
      <c r="G7" s="53"/>
      <c r="H7" s="53"/>
      <c r="I7" s="1"/>
      <c r="K7" t="s">
        <v>120</v>
      </c>
      <c r="L7" s="57">
        <f>F9*H9</f>
        <v>4000</v>
      </c>
    </row>
    <row r="8" spans="5:12">
      <c r="E8" s="1"/>
      <c r="F8" s="54" t="s">
        <v>7</v>
      </c>
      <c r="G8" s="54" t="s">
        <v>6</v>
      </c>
      <c r="H8" s="54" t="s">
        <v>116</v>
      </c>
      <c r="I8" s="52"/>
      <c r="K8" t="s">
        <v>120</v>
      </c>
      <c r="L8" s="57">
        <f t="shared" ref="L8:L21" si="0">F10*H10</f>
        <v>0</v>
      </c>
    </row>
    <row r="9" spans="5:12">
      <c r="E9" s="1"/>
      <c r="F9" s="111">
        <v>2</v>
      </c>
      <c r="G9" s="111" t="s">
        <v>117</v>
      </c>
      <c r="H9" s="112">
        <v>2000</v>
      </c>
      <c r="I9" s="1"/>
      <c r="K9" t="s">
        <v>120</v>
      </c>
      <c r="L9" s="57">
        <f t="shared" si="0"/>
        <v>0</v>
      </c>
    </row>
    <row r="10" spans="5:12">
      <c r="E10" s="1"/>
      <c r="F10" s="111"/>
      <c r="G10" s="111"/>
      <c r="H10" s="112">
        <v>0</v>
      </c>
      <c r="I10" s="1"/>
      <c r="K10" t="s">
        <v>120</v>
      </c>
      <c r="L10" s="57">
        <f t="shared" si="0"/>
        <v>0</v>
      </c>
    </row>
    <row r="11" spans="5:12">
      <c r="E11" s="1"/>
      <c r="F11" s="111"/>
      <c r="G11" s="111"/>
      <c r="H11" s="112">
        <v>0</v>
      </c>
      <c r="I11" s="1"/>
      <c r="K11" t="s">
        <v>120</v>
      </c>
      <c r="L11" s="57">
        <f t="shared" si="0"/>
        <v>0</v>
      </c>
    </row>
    <row r="12" spans="5:12">
      <c r="E12" s="1"/>
      <c r="F12" s="111"/>
      <c r="G12" s="111"/>
      <c r="H12" s="112">
        <v>0</v>
      </c>
      <c r="I12" s="1"/>
      <c r="K12" t="s">
        <v>120</v>
      </c>
      <c r="L12" s="57">
        <f t="shared" si="0"/>
        <v>0</v>
      </c>
    </row>
    <row r="13" spans="5:12">
      <c r="E13" s="1"/>
      <c r="F13" s="111"/>
      <c r="G13" s="111"/>
      <c r="H13" s="112">
        <v>0</v>
      </c>
      <c r="I13" s="1"/>
      <c r="K13" t="s">
        <v>120</v>
      </c>
      <c r="L13" s="57">
        <f t="shared" si="0"/>
        <v>0</v>
      </c>
    </row>
    <row r="14" spans="5:12">
      <c r="E14" s="1"/>
      <c r="F14" s="111"/>
      <c r="G14" s="111"/>
      <c r="H14" s="112">
        <v>0</v>
      </c>
      <c r="I14" s="1"/>
      <c r="K14" t="s">
        <v>120</v>
      </c>
      <c r="L14" s="57">
        <f t="shared" si="0"/>
        <v>0</v>
      </c>
    </row>
    <row r="15" spans="5:12">
      <c r="E15" s="1"/>
      <c r="F15" s="111"/>
      <c r="G15" s="111"/>
      <c r="H15" s="112">
        <v>0</v>
      </c>
      <c r="I15" s="1"/>
      <c r="K15" t="s">
        <v>120</v>
      </c>
      <c r="L15" s="57">
        <f t="shared" si="0"/>
        <v>0</v>
      </c>
    </row>
    <row r="16" spans="5:12">
      <c r="E16" s="1"/>
      <c r="F16" s="111"/>
      <c r="G16" s="111"/>
      <c r="H16" s="112">
        <v>0</v>
      </c>
      <c r="I16" s="1"/>
      <c r="K16" t="s">
        <v>120</v>
      </c>
      <c r="L16" s="57">
        <f t="shared" si="0"/>
        <v>0</v>
      </c>
    </row>
    <row r="17" spans="5:12">
      <c r="E17" s="1"/>
      <c r="F17" s="111"/>
      <c r="G17" s="111"/>
      <c r="H17" s="112">
        <v>0</v>
      </c>
      <c r="I17" s="1"/>
      <c r="K17" t="s">
        <v>120</v>
      </c>
      <c r="L17" s="57">
        <f t="shared" si="0"/>
        <v>0</v>
      </c>
    </row>
    <row r="18" spans="5:12">
      <c r="E18" s="1"/>
      <c r="F18" s="111"/>
      <c r="G18" s="111"/>
      <c r="H18" s="112">
        <v>0</v>
      </c>
      <c r="I18" s="1"/>
      <c r="K18" t="s">
        <v>120</v>
      </c>
      <c r="L18" s="57">
        <f t="shared" si="0"/>
        <v>0</v>
      </c>
    </row>
    <row r="19" spans="5:12">
      <c r="E19" s="1"/>
      <c r="F19" s="111"/>
      <c r="G19" s="111"/>
      <c r="H19" s="112">
        <v>0</v>
      </c>
      <c r="I19" s="1"/>
      <c r="K19" t="s">
        <v>120</v>
      </c>
      <c r="L19" s="57">
        <f t="shared" si="0"/>
        <v>0</v>
      </c>
    </row>
    <row r="20" spans="5:12">
      <c r="E20" s="1"/>
      <c r="F20" s="111"/>
      <c r="G20" s="111"/>
      <c r="H20" s="112">
        <v>0</v>
      </c>
      <c r="I20" s="1"/>
      <c r="K20" t="s">
        <v>120</v>
      </c>
      <c r="L20" s="57">
        <f t="shared" si="0"/>
        <v>0</v>
      </c>
    </row>
    <row r="21" spans="5:12">
      <c r="E21" s="1"/>
      <c r="F21" s="111"/>
      <c r="G21" s="111"/>
      <c r="H21" s="112">
        <v>0</v>
      </c>
      <c r="I21" s="1"/>
      <c r="K21" t="s">
        <v>120</v>
      </c>
      <c r="L21" s="57">
        <f t="shared" si="0"/>
        <v>0</v>
      </c>
    </row>
    <row r="22" spans="5:12">
      <c r="E22" s="1"/>
      <c r="F22" s="111"/>
      <c r="G22" s="111"/>
      <c r="H22" s="112">
        <v>0</v>
      </c>
      <c r="I22" s="1"/>
    </row>
    <row r="23" spans="5:12">
      <c r="E23" s="1"/>
      <c r="F23" s="111"/>
      <c r="G23" s="111"/>
      <c r="H23" s="112">
        <v>0</v>
      </c>
      <c r="I23" s="1"/>
    </row>
    <row r="24" spans="5:12">
      <c r="E24" s="1"/>
      <c r="F24" s="113" t="s">
        <v>118</v>
      </c>
      <c r="G24" s="114" t="s">
        <v>118</v>
      </c>
      <c r="H24" s="112">
        <f>SUM(H9:H23)</f>
        <v>2000</v>
      </c>
      <c r="I24" s="1"/>
    </row>
    <row r="25" spans="5:12">
      <c r="E25" s="1"/>
      <c r="F25" s="92" t="s">
        <v>170</v>
      </c>
      <c r="G25" s="115"/>
      <c r="H25" s="116"/>
      <c r="I25" s="1"/>
    </row>
    <row r="26" spans="5:12">
      <c r="E26" s="1"/>
      <c r="F26" s="53"/>
      <c r="G26" s="53"/>
      <c r="H26" s="55"/>
      <c r="I26" s="1"/>
    </row>
    <row r="27" spans="5:12">
      <c r="E27" s="1"/>
      <c r="F27" s="1"/>
      <c r="G27" s="1"/>
      <c r="H27" s="1"/>
      <c r="I27" s="1"/>
    </row>
    <row r="28" spans="5:12">
      <c r="E28" s="1"/>
      <c r="F28" s="1"/>
      <c r="G28" s="1"/>
      <c r="H28" s="1"/>
      <c r="I28" s="1"/>
    </row>
    <row r="29" spans="5:12">
      <c r="E29" s="1"/>
      <c r="F29" s="1"/>
      <c r="G29" s="1"/>
      <c r="H29" s="1"/>
      <c r="I29" s="1"/>
    </row>
    <row r="30" spans="5:12">
      <c r="E30" s="1"/>
      <c r="F30" s="1"/>
      <c r="G30" s="1"/>
      <c r="H30" s="1"/>
      <c r="I30" s="1"/>
    </row>
    <row r="31" spans="5:12">
      <c r="E31" s="1"/>
      <c r="F31" s="1"/>
      <c r="G31" s="1"/>
      <c r="H31" s="1"/>
      <c r="I31" s="1"/>
    </row>
    <row r="32" spans="5:12">
      <c r="E32" s="1"/>
      <c r="F32" s="1"/>
      <c r="G32" s="1"/>
      <c r="H32" s="1"/>
      <c r="I32" s="1"/>
    </row>
    <row r="33" spans="5:9">
      <c r="E33" s="1"/>
      <c r="F33" s="1"/>
      <c r="G33" s="1"/>
      <c r="H33" s="1"/>
      <c r="I33" s="1"/>
    </row>
    <row r="34" spans="5:9">
      <c r="E34" s="1"/>
      <c r="F34" s="1"/>
      <c r="G34" s="1"/>
      <c r="H34" s="1"/>
      <c r="I34" s="1"/>
    </row>
  </sheetData>
  <hyperlinks>
    <hyperlink ref="F25" r:id="rId1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E1:L34"/>
  <sheetViews>
    <sheetView zoomScale="80" zoomScaleNormal="80" workbookViewId="0">
      <selection activeCell="D29" sqref="D29"/>
    </sheetView>
  </sheetViews>
  <sheetFormatPr baseColWidth="10" defaultRowHeight="15"/>
  <cols>
    <col min="5" max="5" width="6.28515625" customWidth="1"/>
    <col min="6" max="6" width="19.5703125" customWidth="1"/>
    <col min="7" max="7" width="26.140625" customWidth="1"/>
    <col min="8" max="8" width="20.7109375" customWidth="1"/>
  </cols>
  <sheetData>
    <row r="1" spans="5:12">
      <c r="E1" s="1"/>
      <c r="F1" s="1"/>
      <c r="G1" s="1"/>
      <c r="H1" s="1"/>
      <c r="I1" s="1"/>
    </row>
    <row r="2" spans="5:12">
      <c r="E2" s="1"/>
      <c r="F2" s="1"/>
      <c r="G2" s="1"/>
      <c r="H2" s="1"/>
      <c r="I2" s="1"/>
    </row>
    <row r="3" spans="5:12">
      <c r="E3" s="1"/>
      <c r="F3" s="53"/>
      <c r="G3" s="53"/>
      <c r="H3" s="53"/>
      <c r="I3" s="1"/>
    </row>
    <row r="4" spans="5:12">
      <c r="E4" s="1"/>
      <c r="F4" s="53"/>
      <c r="G4" s="56" t="s">
        <v>121</v>
      </c>
      <c r="H4" s="53"/>
      <c r="I4" s="1"/>
    </row>
    <row r="5" spans="5:12">
      <c r="E5" s="1"/>
      <c r="F5" s="53"/>
      <c r="G5" s="53"/>
      <c r="H5" s="53"/>
      <c r="I5" s="1"/>
    </row>
    <row r="6" spans="5:12">
      <c r="E6" s="1"/>
      <c r="F6" s="53"/>
      <c r="G6" s="53"/>
      <c r="H6" s="53"/>
      <c r="I6" s="1"/>
    </row>
    <row r="7" spans="5:12">
      <c r="E7" s="1"/>
      <c r="F7" s="53"/>
      <c r="G7" s="53"/>
      <c r="H7" s="53"/>
      <c r="I7" s="1"/>
      <c r="K7" t="s">
        <v>120</v>
      </c>
      <c r="L7" s="57">
        <f>F9*H9</f>
        <v>4000</v>
      </c>
    </row>
    <row r="8" spans="5:12">
      <c r="E8" s="1"/>
      <c r="F8" s="54" t="s">
        <v>7</v>
      </c>
      <c r="G8" s="54" t="s">
        <v>6</v>
      </c>
      <c r="H8" s="54" t="s">
        <v>116</v>
      </c>
      <c r="I8" s="52"/>
      <c r="K8" t="s">
        <v>120</v>
      </c>
      <c r="L8" s="57">
        <f t="shared" ref="L8:L21" si="0">F10*H10</f>
        <v>0</v>
      </c>
    </row>
    <row r="9" spans="5:12">
      <c r="E9" s="1"/>
      <c r="F9" s="111">
        <v>2</v>
      </c>
      <c r="G9" s="111" t="s">
        <v>117</v>
      </c>
      <c r="H9" s="112">
        <v>2000</v>
      </c>
      <c r="I9" s="1"/>
      <c r="K9" t="s">
        <v>120</v>
      </c>
      <c r="L9" s="57">
        <f t="shared" si="0"/>
        <v>0</v>
      </c>
    </row>
    <row r="10" spans="5:12">
      <c r="E10" s="1"/>
      <c r="F10" s="111"/>
      <c r="G10" s="111"/>
      <c r="H10" s="112">
        <v>0</v>
      </c>
      <c r="I10" s="1"/>
      <c r="K10" t="s">
        <v>120</v>
      </c>
      <c r="L10" s="57">
        <f t="shared" si="0"/>
        <v>0</v>
      </c>
    </row>
    <row r="11" spans="5:12">
      <c r="E11" s="1"/>
      <c r="F11" s="111"/>
      <c r="G11" s="111"/>
      <c r="H11" s="112">
        <v>0</v>
      </c>
      <c r="I11" s="1"/>
      <c r="K11" t="s">
        <v>120</v>
      </c>
      <c r="L11" s="57">
        <f t="shared" si="0"/>
        <v>0</v>
      </c>
    </row>
    <row r="12" spans="5:12">
      <c r="E12" s="1"/>
      <c r="F12" s="111"/>
      <c r="G12" s="111"/>
      <c r="H12" s="112">
        <v>0</v>
      </c>
      <c r="I12" s="1"/>
      <c r="K12" t="s">
        <v>120</v>
      </c>
      <c r="L12" s="57">
        <f t="shared" si="0"/>
        <v>0</v>
      </c>
    </row>
    <row r="13" spans="5:12">
      <c r="E13" s="1"/>
      <c r="F13" s="111"/>
      <c r="G13" s="111"/>
      <c r="H13" s="112">
        <v>0</v>
      </c>
      <c r="I13" s="1"/>
      <c r="K13" t="s">
        <v>120</v>
      </c>
      <c r="L13" s="57">
        <f t="shared" si="0"/>
        <v>0</v>
      </c>
    </row>
    <row r="14" spans="5:12">
      <c r="E14" s="1"/>
      <c r="F14" s="111"/>
      <c r="G14" s="111"/>
      <c r="H14" s="112">
        <v>0</v>
      </c>
      <c r="I14" s="1"/>
      <c r="K14" t="s">
        <v>120</v>
      </c>
      <c r="L14" s="57">
        <f t="shared" si="0"/>
        <v>0</v>
      </c>
    </row>
    <row r="15" spans="5:12">
      <c r="E15" s="1"/>
      <c r="F15" s="111"/>
      <c r="G15" s="111"/>
      <c r="H15" s="112">
        <v>0</v>
      </c>
      <c r="I15" s="1"/>
      <c r="K15" t="s">
        <v>120</v>
      </c>
      <c r="L15" s="57">
        <f t="shared" si="0"/>
        <v>0</v>
      </c>
    </row>
    <row r="16" spans="5:12">
      <c r="E16" s="1"/>
      <c r="F16" s="111"/>
      <c r="G16" s="111"/>
      <c r="H16" s="112">
        <v>0</v>
      </c>
      <c r="I16" s="1"/>
      <c r="K16" t="s">
        <v>120</v>
      </c>
      <c r="L16" s="57">
        <f t="shared" si="0"/>
        <v>0</v>
      </c>
    </row>
    <row r="17" spans="5:12">
      <c r="E17" s="1"/>
      <c r="F17" s="111"/>
      <c r="G17" s="111"/>
      <c r="H17" s="112">
        <v>0</v>
      </c>
      <c r="I17" s="1"/>
      <c r="K17" t="s">
        <v>120</v>
      </c>
      <c r="L17" s="57">
        <f t="shared" si="0"/>
        <v>0</v>
      </c>
    </row>
    <row r="18" spans="5:12">
      <c r="E18" s="1"/>
      <c r="F18" s="111"/>
      <c r="G18" s="111"/>
      <c r="H18" s="112">
        <v>0</v>
      </c>
      <c r="I18" s="1"/>
      <c r="K18" t="s">
        <v>120</v>
      </c>
      <c r="L18" s="57">
        <f t="shared" si="0"/>
        <v>0</v>
      </c>
    </row>
    <row r="19" spans="5:12">
      <c r="E19" s="1"/>
      <c r="F19" s="111"/>
      <c r="G19" s="111"/>
      <c r="H19" s="112">
        <v>0</v>
      </c>
      <c r="I19" s="1"/>
      <c r="K19" t="s">
        <v>120</v>
      </c>
      <c r="L19" s="57">
        <f t="shared" si="0"/>
        <v>0</v>
      </c>
    </row>
    <row r="20" spans="5:12">
      <c r="E20" s="1"/>
      <c r="F20" s="111"/>
      <c r="G20" s="111"/>
      <c r="H20" s="112">
        <v>0</v>
      </c>
      <c r="I20" s="1"/>
      <c r="K20" t="s">
        <v>120</v>
      </c>
      <c r="L20" s="57">
        <f t="shared" si="0"/>
        <v>0</v>
      </c>
    </row>
    <row r="21" spans="5:12">
      <c r="E21" s="1"/>
      <c r="F21" s="111"/>
      <c r="G21" s="111"/>
      <c r="H21" s="112">
        <v>0</v>
      </c>
      <c r="I21" s="1"/>
      <c r="K21" t="s">
        <v>120</v>
      </c>
      <c r="L21" s="57">
        <f t="shared" si="0"/>
        <v>0</v>
      </c>
    </row>
    <row r="22" spans="5:12">
      <c r="E22" s="1"/>
      <c r="F22" s="111"/>
      <c r="G22" s="111"/>
      <c r="H22" s="112">
        <v>0</v>
      </c>
      <c r="I22" s="1"/>
    </row>
    <row r="23" spans="5:12">
      <c r="E23" s="1"/>
      <c r="F23" s="111"/>
      <c r="G23" s="111"/>
      <c r="H23" s="112">
        <v>0</v>
      </c>
      <c r="I23" s="1"/>
    </row>
    <row r="24" spans="5:12">
      <c r="E24" s="1"/>
      <c r="F24" s="113" t="s">
        <v>118</v>
      </c>
      <c r="G24" s="114" t="s">
        <v>118</v>
      </c>
      <c r="H24" s="112">
        <f>SUM(H9:H23)</f>
        <v>2000</v>
      </c>
      <c r="I24" s="1"/>
    </row>
    <row r="25" spans="5:12">
      <c r="E25" s="1"/>
      <c r="F25" s="92" t="s">
        <v>170</v>
      </c>
      <c r="G25" s="115"/>
      <c r="H25" s="116"/>
      <c r="I25" s="1"/>
    </row>
    <row r="26" spans="5:12">
      <c r="E26" s="1"/>
      <c r="F26" s="53"/>
      <c r="G26" s="53"/>
      <c r="H26" s="55"/>
      <c r="I26" s="1"/>
    </row>
    <row r="27" spans="5:12">
      <c r="E27" s="1"/>
      <c r="F27" s="1"/>
      <c r="G27" s="1"/>
      <c r="H27" s="1"/>
      <c r="I27" s="1"/>
    </row>
    <row r="28" spans="5:12">
      <c r="E28" s="1"/>
      <c r="F28" s="1"/>
      <c r="G28" s="1"/>
      <c r="H28" s="1"/>
      <c r="I28" s="1"/>
    </row>
    <row r="29" spans="5:12">
      <c r="E29" s="1"/>
      <c r="F29" s="1"/>
      <c r="G29" s="1"/>
      <c r="H29" s="1"/>
      <c r="I29" s="1"/>
    </row>
    <row r="30" spans="5:12">
      <c r="E30" s="1"/>
      <c r="F30" s="1"/>
      <c r="G30" s="1"/>
      <c r="H30" s="1"/>
      <c r="I30" s="1"/>
    </row>
    <row r="31" spans="5:12">
      <c r="E31" s="1"/>
      <c r="F31" s="1"/>
      <c r="G31" s="1"/>
      <c r="H31" s="1"/>
      <c r="I31" s="1"/>
    </row>
    <row r="32" spans="5:12">
      <c r="E32" s="1"/>
      <c r="F32" s="1"/>
      <c r="G32" s="1"/>
      <c r="H32" s="1"/>
      <c r="I32" s="1"/>
    </row>
    <row r="33" spans="5:9">
      <c r="E33" s="1"/>
      <c r="F33" s="1"/>
      <c r="G33" s="1"/>
      <c r="H33" s="1"/>
      <c r="I33" s="1"/>
    </row>
    <row r="34" spans="5:9">
      <c r="E34" s="1"/>
      <c r="F34" s="1"/>
      <c r="G34" s="1"/>
      <c r="H34" s="1"/>
      <c r="I34" s="1"/>
    </row>
  </sheetData>
  <hyperlinks>
    <hyperlink ref="F25" r:id="rId1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E1:L34"/>
  <sheetViews>
    <sheetView tabSelected="1" zoomScale="80" zoomScaleNormal="80" workbookViewId="0">
      <selection activeCell="F31" sqref="F31"/>
    </sheetView>
  </sheetViews>
  <sheetFormatPr baseColWidth="10" defaultRowHeight="15"/>
  <cols>
    <col min="5" max="5" width="6.28515625" customWidth="1"/>
    <col min="6" max="6" width="19.5703125" customWidth="1"/>
    <col min="7" max="7" width="26.140625" customWidth="1"/>
    <col min="8" max="8" width="20.7109375" customWidth="1"/>
  </cols>
  <sheetData>
    <row r="1" spans="5:12">
      <c r="E1" s="1"/>
      <c r="F1" s="1"/>
      <c r="G1" s="1"/>
      <c r="H1" s="1"/>
      <c r="I1" s="1"/>
    </row>
    <row r="2" spans="5:12">
      <c r="E2" s="1"/>
      <c r="F2" s="1"/>
      <c r="G2" s="1"/>
      <c r="H2" s="1"/>
      <c r="I2" s="1"/>
    </row>
    <row r="3" spans="5:12">
      <c r="E3" s="1"/>
      <c r="F3" s="53"/>
      <c r="G3" s="53"/>
      <c r="H3" s="53"/>
      <c r="I3" s="1"/>
    </row>
    <row r="4" spans="5:12">
      <c r="E4" s="1"/>
      <c r="F4" s="53"/>
      <c r="G4" s="56" t="s">
        <v>122</v>
      </c>
      <c r="H4" s="53"/>
      <c r="I4" s="1"/>
    </row>
    <row r="5" spans="5:12">
      <c r="E5" s="1"/>
      <c r="F5" s="53"/>
      <c r="G5" s="53"/>
      <c r="H5" s="53"/>
      <c r="I5" s="1"/>
    </row>
    <row r="6" spans="5:12">
      <c r="E6" s="1"/>
      <c r="F6" s="53"/>
      <c r="G6" s="53"/>
      <c r="H6" s="53"/>
      <c r="I6" s="1"/>
    </row>
    <row r="7" spans="5:12">
      <c r="E7" s="1"/>
      <c r="F7" s="53"/>
      <c r="G7" s="53"/>
      <c r="H7" s="53"/>
      <c r="I7" s="1"/>
      <c r="K7" t="s">
        <v>120</v>
      </c>
      <c r="L7" s="57">
        <f>F9*H9</f>
        <v>4000</v>
      </c>
    </row>
    <row r="8" spans="5:12">
      <c r="E8" s="1"/>
      <c r="F8" s="54" t="s">
        <v>7</v>
      </c>
      <c r="G8" s="54" t="s">
        <v>6</v>
      </c>
      <c r="H8" s="54" t="s">
        <v>116</v>
      </c>
      <c r="I8" s="52"/>
      <c r="K8" t="s">
        <v>120</v>
      </c>
      <c r="L8" s="57">
        <f t="shared" ref="L8:L21" si="0">F10*H10</f>
        <v>0</v>
      </c>
    </row>
    <row r="9" spans="5:12">
      <c r="E9" s="1"/>
      <c r="F9" s="111">
        <v>2</v>
      </c>
      <c r="G9" s="111" t="s">
        <v>117</v>
      </c>
      <c r="H9" s="112">
        <v>2000</v>
      </c>
      <c r="I9" s="1"/>
      <c r="K9" t="s">
        <v>120</v>
      </c>
      <c r="L9" s="57">
        <f t="shared" si="0"/>
        <v>0</v>
      </c>
    </row>
    <row r="10" spans="5:12">
      <c r="E10" s="1"/>
      <c r="F10" s="111"/>
      <c r="G10" s="111"/>
      <c r="H10" s="112">
        <v>0</v>
      </c>
      <c r="I10" s="1"/>
      <c r="K10" t="s">
        <v>120</v>
      </c>
      <c r="L10" s="57">
        <f t="shared" si="0"/>
        <v>0</v>
      </c>
    </row>
    <row r="11" spans="5:12">
      <c r="E11" s="1"/>
      <c r="F11" s="111"/>
      <c r="G11" s="111"/>
      <c r="H11" s="112">
        <v>0</v>
      </c>
      <c r="I11" s="1"/>
      <c r="K11" t="s">
        <v>120</v>
      </c>
      <c r="L11" s="57">
        <f t="shared" si="0"/>
        <v>0</v>
      </c>
    </row>
    <row r="12" spans="5:12">
      <c r="E12" s="1"/>
      <c r="F12" s="111"/>
      <c r="G12" s="111"/>
      <c r="H12" s="112">
        <v>0</v>
      </c>
      <c r="I12" s="1"/>
      <c r="K12" t="s">
        <v>120</v>
      </c>
      <c r="L12" s="57">
        <f t="shared" si="0"/>
        <v>0</v>
      </c>
    </row>
    <row r="13" spans="5:12">
      <c r="E13" s="1"/>
      <c r="F13" s="111"/>
      <c r="G13" s="111"/>
      <c r="H13" s="112">
        <v>0</v>
      </c>
      <c r="I13" s="1"/>
      <c r="K13" t="s">
        <v>120</v>
      </c>
      <c r="L13" s="57">
        <f t="shared" si="0"/>
        <v>0</v>
      </c>
    </row>
    <row r="14" spans="5:12">
      <c r="E14" s="1"/>
      <c r="F14" s="111"/>
      <c r="G14" s="111"/>
      <c r="H14" s="112">
        <v>0</v>
      </c>
      <c r="I14" s="1"/>
      <c r="K14" t="s">
        <v>120</v>
      </c>
      <c r="L14" s="57">
        <f t="shared" si="0"/>
        <v>0</v>
      </c>
    </row>
    <row r="15" spans="5:12">
      <c r="E15" s="1"/>
      <c r="F15" s="111"/>
      <c r="G15" s="111"/>
      <c r="H15" s="112">
        <v>0</v>
      </c>
      <c r="I15" s="1"/>
      <c r="K15" t="s">
        <v>120</v>
      </c>
      <c r="L15" s="57">
        <f t="shared" si="0"/>
        <v>0</v>
      </c>
    </row>
    <row r="16" spans="5:12">
      <c r="E16" s="1"/>
      <c r="F16" s="111"/>
      <c r="G16" s="111"/>
      <c r="H16" s="112">
        <v>0</v>
      </c>
      <c r="I16" s="1"/>
      <c r="K16" t="s">
        <v>120</v>
      </c>
      <c r="L16" s="57">
        <f t="shared" si="0"/>
        <v>0</v>
      </c>
    </row>
    <row r="17" spans="5:12">
      <c r="E17" s="1"/>
      <c r="F17" s="111"/>
      <c r="G17" s="111"/>
      <c r="H17" s="112">
        <v>0</v>
      </c>
      <c r="I17" s="1"/>
      <c r="K17" t="s">
        <v>120</v>
      </c>
      <c r="L17" s="57">
        <f t="shared" si="0"/>
        <v>0</v>
      </c>
    </row>
    <row r="18" spans="5:12">
      <c r="E18" s="1"/>
      <c r="F18" s="111"/>
      <c r="G18" s="111"/>
      <c r="H18" s="112">
        <v>0</v>
      </c>
      <c r="I18" s="1"/>
      <c r="K18" t="s">
        <v>120</v>
      </c>
      <c r="L18" s="57">
        <f t="shared" si="0"/>
        <v>0</v>
      </c>
    </row>
    <row r="19" spans="5:12">
      <c r="E19" s="1"/>
      <c r="F19" s="111"/>
      <c r="G19" s="111"/>
      <c r="H19" s="112">
        <v>0</v>
      </c>
      <c r="I19" s="1"/>
      <c r="K19" t="s">
        <v>120</v>
      </c>
      <c r="L19" s="57">
        <f t="shared" si="0"/>
        <v>0</v>
      </c>
    </row>
    <row r="20" spans="5:12">
      <c r="E20" s="1"/>
      <c r="F20" s="111"/>
      <c r="G20" s="111"/>
      <c r="H20" s="112">
        <v>0</v>
      </c>
      <c r="I20" s="1"/>
      <c r="K20" t="s">
        <v>120</v>
      </c>
      <c r="L20" s="57">
        <f t="shared" si="0"/>
        <v>0</v>
      </c>
    </row>
    <row r="21" spans="5:12">
      <c r="E21" s="1"/>
      <c r="F21" s="111"/>
      <c r="G21" s="111"/>
      <c r="H21" s="112">
        <v>0</v>
      </c>
      <c r="I21" s="1"/>
      <c r="K21" t="s">
        <v>120</v>
      </c>
      <c r="L21" s="57">
        <f t="shared" si="0"/>
        <v>0</v>
      </c>
    </row>
    <row r="22" spans="5:12">
      <c r="E22" s="1"/>
      <c r="F22" s="111"/>
      <c r="G22" s="111"/>
      <c r="H22" s="112">
        <v>0</v>
      </c>
      <c r="I22" s="1"/>
    </row>
    <row r="23" spans="5:12">
      <c r="E23" s="1"/>
      <c r="F23" s="111"/>
      <c r="G23" s="111"/>
      <c r="H23" s="112">
        <v>0</v>
      </c>
      <c r="I23" s="1"/>
    </row>
    <row r="24" spans="5:12">
      <c r="E24" s="1"/>
      <c r="F24" s="113" t="s">
        <v>118</v>
      </c>
      <c r="G24" s="114" t="s">
        <v>118</v>
      </c>
      <c r="H24" s="112">
        <f>SUM(H9:H23)</f>
        <v>2000</v>
      </c>
      <c r="I24" s="1"/>
    </row>
    <row r="25" spans="5:12">
      <c r="E25" s="1"/>
      <c r="F25" s="92" t="s">
        <v>170</v>
      </c>
      <c r="G25" s="115"/>
      <c r="H25" s="116"/>
      <c r="I25" s="1"/>
    </row>
    <row r="26" spans="5:12">
      <c r="E26" s="1"/>
      <c r="F26" s="53"/>
      <c r="G26" s="53"/>
      <c r="H26" s="55"/>
      <c r="I26" s="1"/>
    </row>
    <row r="27" spans="5:12">
      <c r="E27" s="1"/>
      <c r="F27" s="1"/>
      <c r="G27" s="1"/>
      <c r="H27" s="1"/>
      <c r="I27" s="1"/>
    </row>
    <row r="28" spans="5:12">
      <c r="E28" s="1"/>
      <c r="F28" s="1"/>
      <c r="G28" s="1"/>
      <c r="H28" s="1"/>
      <c r="I28" s="1"/>
    </row>
    <row r="29" spans="5:12">
      <c r="E29" s="1"/>
      <c r="F29" s="1"/>
      <c r="G29" s="1"/>
      <c r="H29" s="1"/>
      <c r="I29" s="1"/>
    </row>
    <row r="30" spans="5:12">
      <c r="E30" s="1"/>
      <c r="F30" s="1"/>
      <c r="G30" s="1"/>
      <c r="H30" s="1"/>
      <c r="I30" s="1"/>
    </row>
    <row r="31" spans="5:12">
      <c r="E31" s="1"/>
      <c r="F31" s="1"/>
      <c r="G31" s="1"/>
      <c r="H31" s="1"/>
      <c r="I31" s="1"/>
    </row>
    <row r="32" spans="5:12">
      <c r="E32" s="1"/>
      <c r="F32" s="1"/>
      <c r="G32" s="1"/>
      <c r="H32" s="1"/>
      <c r="I32" s="1"/>
    </row>
    <row r="33" spans="5:9">
      <c r="E33" s="1"/>
      <c r="F33" s="1"/>
      <c r="G33" s="1"/>
      <c r="H33" s="1"/>
      <c r="I33" s="1"/>
    </row>
    <row r="34" spans="5:9">
      <c r="E34" s="1"/>
      <c r="F34" s="1"/>
      <c r="G34" s="1"/>
      <c r="H34" s="1"/>
      <c r="I34" s="1"/>
    </row>
  </sheetData>
  <hyperlinks>
    <hyperlink ref="F25" r:id="rId1"/>
  </hyperlinks>
  <pageMargins left="0.7" right="0.7" top="0.75" bottom="0.75" header="0.3" footer="0.3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E1:L34"/>
  <sheetViews>
    <sheetView zoomScale="80" zoomScaleNormal="80" workbookViewId="0">
      <selection activeCell="G32" sqref="G32"/>
    </sheetView>
  </sheetViews>
  <sheetFormatPr baseColWidth="10" defaultRowHeight="15"/>
  <cols>
    <col min="5" max="5" width="6.28515625" customWidth="1"/>
    <col min="6" max="6" width="19.5703125" customWidth="1"/>
    <col min="7" max="7" width="26.140625" customWidth="1"/>
    <col min="8" max="8" width="20.7109375" customWidth="1"/>
  </cols>
  <sheetData>
    <row r="1" spans="5:12">
      <c r="E1" s="1"/>
      <c r="F1" s="1"/>
      <c r="G1" s="1"/>
      <c r="H1" s="1"/>
      <c r="I1" s="1"/>
    </row>
    <row r="2" spans="5:12">
      <c r="E2" s="1"/>
      <c r="F2" s="1"/>
      <c r="G2" s="1"/>
      <c r="H2" s="1"/>
      <c r="I2" s="1"/>
    </row>
    <row r="3" spans="5:12">
      <c r="E3" s="1"/>
      <c r="F3" s="53"/>
      <c r="G3" s="53"/>
      <c r="H3" s="53"/>
      <c r="I3" s="1"/>
    </row>
    <row r="4" spans="5:12">
      <c r="E4" s="1"/>
      <c r="F4" s="53"/>
      <c r="G4" s="56" t="s">
        <v>123</v>
      </c>
      <c r="H4" s="53"/>
      <c r="I4" s="1"/>
    </row>
    <row r="5" spans="5:12">
      <c r="E5" s="1"/>
      <c r="F5" s="53"/>
      <c r="G5" s="53"/>
      <c r="H5" s="53"/>
      <c r="I5" s="1"/>
    </row>
    <row r="6" spans="5:12">
      <c r="E6" s="1"/>
      <c r="F6" s="53"/>
      <c r="G6" s="53"/>
      <c r="H6" s="53"/>
      <c r="I6" s="1"/>
    </row>
    <row r="7" spans="5:12">
      <c r="E7" s="1"/>
      <c r="F7" s="53"/>
      <c r="G7" s="53"/>
      <c r="H7" s="53"/>
      <c r="I7" s="1"/>
      <c r="K7" t="s">
        <v>120</v>
      </c>
      <c r="L7" s="57">
        <f>F9*H9</f>
        <v>4000</v>
      </c>
    </row>
    <row r="8" spans="5:12">
      <c r="E8" s="1"/>
      <c r="F8" s="54" t="s">
        <v>7</v>
      </c>
      <c r="G8" s="54" t="s">
        <v>6</v>
      </c>
      <c r="H8" s="54" t="s">
        <v>116</v>
      </c>
      <c r="I8" s="52"/>
      <c r="K8" t="s">
        <v>120</v>
      </c>
      <c r="L8" s="57">
        <f t="shared" ref="L8:L21" si="0">F10*H10</f>
        <v>0</v>
      </c>
    </row>
    <row r="9" spans="5:12">
      <c r="E9" s="1"/>
      <c r="F9" s="111">
        <v>2</v>
      </c>
      <c r="G9" s="111" t="s">
        <v>117</v>
      </c>
      <c r="H9" s="112">
        <v>2000</v>
      </c>
      <c r="I9" s="1"/>
      <c r="K9" t="s">
        <v>120</v>
      </c>
      <c r="L9" s="57">
        <f t="shared" si="0"/>
        <v>0</v>
      </c>
    </row>
    <row r="10" spans="5:12">
      <c r="E10" s="1"/>
      <c r="F10" s="111"/>
      <c r="G10" s="111"/>
      <c r="H10" s="112">
        <v>0</v>
      </c>
      <c r="I10" s="1"/>
      <c r="K10" t="s">
        <v>120</v>
      </c>
      <c r="L10" s="57">
        <f t="shared" si="0"/>
        <v>0</v>
      </c>
    </row>
    <row r="11" spans="5:12">
      <c r="E11" s="1"/>
      <c r="F11" s="111"/>
      <c r="G11" s="111"/>
      <c r="H11" s="112">
        <v>0</v>
      </c>
      <c r="I11" s="1"/>
      <c r="K11" t="s">
        <v>120</v>
      </c>
      <c r="L11" s="57">
        <f t="shared" si="0"/>
        <v>0</v>
      </c>
    </row>
    <row r="12" spans="5:12">
      <c r="E12" s="1"/>
      <c r="F12" s="111"/>
      <c r="G12" s="111"/>
      <c r="H12" s="112">
        <v>0</v>
      </c>
      <c r="I12" s="1"/>
      <c r="K12" t="s">
        <v>120</v>
      </c>
      <c r="L12" s="57">
        <f t="shared" si="0"/>
        <v>0</v>
      </c>
    </row>
    <row r="13" spans="5:12">
      <c r="E13" s="1"/>
      <c r="F13" s="111"/>
      <c r="G13" s="111"/>
      <c r="H13" s="112">
        <v>0</v>
      </c>
      <c r="I13" s="1"/>
      <c r="K13" t="s">
        <v>120</v>
      </c>
      <c r="L13" s="57">
        <f t="shared" si="0"/>
        <v>0</v>
      </c>
    </row>
    <row r="14" spans="5:12">
      <c r="E14" s="1"/>
      <c r="F14" s="111"/>
      <c r="G14" s="111"/>
      <c r="H14" s="112">
        <v>0</v>
      </c>
      <c r="I14" s="1"/>
      <c r="K14" t="s">
        <v>120</v>
      </c>
      <c r="L14" s="57">
        <f t="shared" si="0"/>
        <v>0</v>
      </c>
    </row>
    <row r="15" spans="5:12">
      <c r="E15" s="1"/>
      <c r="F15" s="111"/>
      <c r="G15" s="111"/>
      <c r="H15" s="112">
        <v>0</v>
      </c>
      <c r="I15" s="1"/>
      <c r="K15" t="s">
        <v>120</v>
      </c>
      <c r="L15" s="57">
        <f t="shared" si="0"/>
        <v>0</v>
      </c>
    </row>
    <row r="16" spans="5:12">
      <c r="E16" s="1"/>
      <c r="F16" s="111"/>
      <c r="G16" s="111"/>
      <c r="H16" s="112">
        <v>0</v>
      </c>
      <c r="I16" s="1"/>
      <c r="K16" t="s">
        <v>120</v>
      </c>
      <c r="L16" s="57">
        <f t="shared" si="0"/>
        <v>0</v>
      </c>
    </row>
    <row r="17" spans="5:12">
      <c r="E17" s="1"/>
      <c r="F17" s="111"/>
      <c r="G17" s="111"/>
      <c r="H17" s="112">
        <v>0</v>
      </c>
      <c r="I17" s="1"/>
      <c r="K17" t="s">
        <v>120</v>
      </c>
      <c r="L17" s="57">
        <f t="shared" si="0"/>
        <v>0</v>
      </c>
    </row>
    <row r="18" spans="5:12">
      <c r="E18" s="1"/>
      <c r="F18" s="111"/>
      <c r="G18" s="111"/>
      <c r="H18" s="112">
        <v>0</v>
      </c>
      <c r="I18" s="1"/>
      <c r="K18" t="s">
        <v>120</v>
      </c>
      <c r="L18" s="57">
        <f t="shared" si="0"/>
        <v>0</v>
      </c>
    </row>
    <row r="19" spans="5:12">
      <c r="E19" s="1"/>
      <c r="F19" s="111"/>
      <c r="G19" s="111"/>
      <c r="H19" s="112">
        <v>0</v>
      </c>
      <c r="I19" s="1"/>
      <c r="K19" t="s">
        <v>120</v>
      </c>
      <c r="L19" s="57">
        <f t="shared" si="0"/>
        <v>0</v>
      </c>
    </row>
    <row r="20" spans="5:12">
      <c r="E20" s="1"/>
      <c r="F20" s="111"/>
      <c r="G20" s="111"/>
      <c r="H20" s="112">
        <v>0</v>
      </c>
      <c r="I20" s="1"/>
      <c r="K20" t="s">
        <v>120</v>
      </c>
      <c r="L20" s="57">
        <f t="shared" si="0"/>
        <v>0</v>
      </c>
    </row>
    <row r="21" spans="5:12">
      <c r="E21" s="1"/>
      <c r="F21" s="111"/>
      <c r="G21" s="111"/>
      <c r="H21" s="112">
        <v>0</v>
      </c>
      <c r="I21" s="1"/>
      <c r="K21" t="s">
        <v>120</v>
      </c>
      <c r="L21" s="57">
        <f t="shared" si="0"/>
        <v>0</v>
      </c>
    </row>
    <row r="22" spans="5:12">
      <c r="E22" s="1"/>
      <c r="F22" s="111"/>
      <c r="G22" s="111"/>
      <c r="H22" s="112">
        <v>0</v>
      </c>
      <c r="I22" s="1"/>
    </row>
    <row r="23" spans="5:12">
      <c r="E23" s="1"/>
      <c r="F23" s="111"/>
      <c r="G23" s="111"/>
      <c r="H23" s="112">
        <v>0</v>
      </c>
      <c r="I23" s="1"/>
    </row>
    <row r="24" spans="5:12">
      <c r="E24" s="1"/>
      <c r="F24" s="113" t="s">
        <v>118</v>
      </c>
      <c r="G24" s="114" t="s">
        <v>118</v>
      </c>
      <c r="H24" s="112">
        <f>SUM(H9:H23)</f>
        <v>2000</v>
      </c>
      <c r="I24" s="1"/>
    </row>
    <row r="25" spans="5:12">
      <c r="E25" s="1"/>
      <c r="F25" s="92" t="s">
        <v>170</v>
      </c>
      <c r="G25" s="115"/>
      <c r="H25" s="116"/>
      <c r="I25" s="1"/>
    </row>
    <row r="26" spans="5:12">
      <c r="E26" s="1"/>
      <c r="F26" s="53"/>
      <c r="G26" s="53"/>
      <c r="H26" s="55"/>
      <c r="I26" s="1"/>
    </row>
    <row r="27" spans="5:12">
      <c r="E27" s="1"/>
      <c r="F27" s="1"/>
      <c r="G27" s="1"/>
      <c r="H27" s="1"/>
      <c r="I27" s="1"/>
    </row>
    <row r="28" spans="5:12">
      <c r="E28" s="1"/>
      <c r="F28" s="1"/>
      <c r="G28" s="1"/>
      <c r="H28" s="1"/>
      <c r="I28" s="1"/>
    </row>
    <row r="29" spans="5:12">
      <c r="E29" s="1"/>
      <c r="F29" s="1"/>
      <c r="G29" s="1"/>
      <c r="H29" s="1"/>
      <c r="I29" s="1"/>
    </row>
    <row r="30" spans="5:12">
      <c r="E30" s="1"/>
      <c r="F30" s="1"/>
      <c r="G30" s="1"/>
      <c r="H30" s="1"/>
      <c r="I30" s="1"/>
    </row>
    <row r="31" spans="5:12">
      <c r="E31" s="1"/>
      <c r="F31" s="1"/>
      <c r="G31" s="1"/>
      <c r="H31" s="1"/>
      <c r="I31" s="1"/>
    </row>
    <row r="32" spans="5:12">
      <c r="E32" s="1"/>
      <c r="F32" s="1"/>
      <c r="G32" s="1"/>
      <c r="H32" s="1"/>
      <c r="I32" s="1"/>
    </row>
    <row r="33" spans="5:9">
      <c r="E33" s="1"/>
      <c r="F33" s="1"/>
      <c r="G33" s="1"/>
      <c r="H33" s="1"/>
      <c r="I33" s="1"/>
    </row>
    <row r="34" spans="5:9">
      <c r="E34" s="1"/>
      <c r="F34" s="1"/>
      <c r="G34" s="1"/>
      <c r="H34" s="1"/>
      <c r="I34" s="1"/>
    </row>
  </sheetData>
  <hyperlinks>
    <hyperlink ref="F25" r:id="rId1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FACTURAS PROFORMAS</vt:lpstr>
      <vt:lpstr>ORDEN DE COMPRA</vt:lpstr>
      <vt:lpstr>RECIBO POR DINERO</vt:lpstr>
      <vt:lpstr>INVENTARIO DE LA EMPRESA</vt:lpstr>
      <vt:lpstr>PRESUPUESTO EMPRESA</vt:lpstr>
      <vt:lpstr>PRESU.GERENCIA</vt:lpstr>
      <vt:lpstr>PRESU.TALENTO HUMANO</vt:lpstr>
      <vt:lpstr>PRESU.CONTABILIDAD</vt:lpstr>
      <vt:lpstr>PRESUPUESTO PRODUCCIÓN</vt:lpstr>
      <vt:lpstr>PRESUPUESTO MERCADEO</vt:lpstr>
      <vt:lpstr>FLUJO DE CAJA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CTP Los Chiles</cp:lastModifiedBy>
  <cp:lastPrinted>2018-05-13T02:29:16Z</cp:lastPrinted>
  <dcterms:created xsi:type="dcterms:W3CDTF">2017-04-27T02:05:19Z</dcterms:created>
  <dcterms:modified xsi:type="dcterms:W3CDTF">2019-08-14T16:36:21Z</dcterms:modified>
</cp:coreProperties>
</file>